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 showInkAnnotation="0" codeName="DieseArbeitsmappe"/>
  <mc:AlternateContent xmlns:mc="http://schemas.openxmlformats.org/markup-compatibility/2006">
    <mc:Choice Requires="x15">
      <x15ac:absPath xmlns:x15ac="http://schemas.microsoft.com/office/spreadsheetml/2010/11/ac" url="C:\Users\bmoriarty\Documents\_book\2016 Excel Functions and Formulas\_CompanionDisc\EXCEL.Examples\"/>
    </mc:Choice>
  </mc:AlternateContent>
  <bookViews>
    <workbookView xWindow="360" yWindow="105" windowWidth="9195" windowHeight="3345" tabRatio="795" activeTab="18"/>
  </bookViews>
  <sheets>
    <sheet name="AMPERSAND" sheetId="37" r:id="rId1"/>
    <sheet name="CHAR" sheetId="27" r:id="rId2"/>
    <sheet name="CHAR (2)" sheetId="30" r:id="rId3"/>
    <sheet name="CLEAN" sheetId="25" r:id="rId4"/>
    <sheet name="CODE" sheetId="32" r:id="rId5"/>
    <sheet name="CONCAT" sheetId="38" r:id="rId6"/>
    <sheet name="DOLLAR" sheetId="35" r:id="rId7"/>
    <sheet name="EXACT-IF" sheetId="9" r:id="rId8"/>
    <sheet name="FIXED" sheetId="21" r:id="rId9"/>
    <sheet name="LEFT" sheetId="2" r:id="rId10"/>
    <sheet name="LEFT-SEARCH" sheetId="3" r:id="rId11"/>
    <sheet name="LOWER" sheetId="20" r:id="rId12"/>
    <sheet name="MID" sheetId="8" r:id="rId13"/>
    <sheet name="MID-SEARCH" sheetId="33" r:id="rId14"/>
    <sheet name="PROPER" sheetId="19" r:id="rId15"/>
    <sheet name="REPLACE-SEARCH" sheetId="16" r:id="rId16"/>
    <sheet name="REPLACE-TEXT" sheetId="17" r:id="rId17"/>
    <sheet name="REPT" sheetId="26" r:id="rId18"/>
    <sheet name="REPT (2)" sheetId="28" r:id="rId19"/>
    <sheet name="RIGHT" sheetId="1" r:id="rId20"/>
    <sheet name="SUBSTITUTE" sheetId="34" r:id="rId21"/>
    <sheet name="SUBSTITUTE (2)" sheetId="13" r:id="rId22"/>
    <sheet name="SUBSTITUTE (multiple)" sheetId="12" r:id="rId23"/>
    <sheet name="SUBSTITUTE-CHAR" sheetId="11" r:id="rId24"/>
    <sheet name="T" sheetId="36" r:id="rId25"/>
    <sheet name="TEXTJOIN" sheetId="39" r:id="rId26"/>
    <sheet name="TRIM" sheetId="22" r:id="rId27"/>
    <sheet name="UPPER" sheetId="18" r:id="rId28"/>
    <sheet name="VALUE-SUBSTITUTE" sheetId="14" r:id="rId29"/>
    <sheet name="VALUE-TRUM" sheetId="24" r:id="rId30"/>
  </sheets>
  <calcPr calcId="171027"/>
</workbook>
</file>

<file path=xl/calcChain.xml><?xml version="1.0" encoding="utf-8"?>
<calcChain xmlns="http://schemas.openxmlformats.org/spreadsheetml/2006/main">
  <c r="D3" i="39" l="1"/>
  <c r="D4" i="39"/>
  <c r="D5" i="39"/>
  <c r="D6" i="39"/>
  <c r="D7" i="39"/>
  <c r="D8" i="39"/>
  <c r="D9" i="39"/>
  <c r="D10" i="39"/>
  <c r="D2" i="39"/>
  <c r="C10" i="39"/>
  <c r="E10" i="39" s="1"/>
  <c r="E9" i="39"/>
  <c r="C9" i="39"/>
  <c r="E8" i="39"/>
  <c r="C8" i="39"/>
  <c r="C7" i="39"/>
  <c r="E7" i="39" s="1"/>
  <c r="C6" i="39"/>
  <c r="E6" i="39" s="1"/>
  <c r="E5" i="39"/>
  <c r="C5" i="39"/>
  <c r="E4" i="39"/>
  <c r="C4" i="39"/>
  <c r="C3" i="39"/>
  <c r="E3" i="39" s="1"/>
  <c r="C2" i="39"/>
  <c r="E2" i="39" s="1"/>
  <c r="E3" i="38" l="1"/>
  <c r="E4" i="38"/>
  <c r="E5" i="38"/>
  <c r="E6" i="38"/>
  <c r="E7" i="38"/>
  <c r="E8" i="38"/>
  <c r="E9" i="38"/>
  <c r="E10" i="38"/>
  <c r="E2" i="38"/>
  <c r="D6" i="38"/>
  <c r="D3" i="38"/>
  <c r="D4" i="38"/>
  <c r="D5" i="38"/>
  <c r="D7" i="38"/>
  <c r="D8" i="38"/>
  <c r="D9" i="38"/>
  <c r="D10" i="38"/>
  <c r="D2" i="38"/>
  <c r="C10" i="38"/>
  <c r="C9" i="38"/>
  <c r="C8" i="38"/>
  <c r="C7" i="38"/>
  <c r="C6" i="38"/>
  <c r="C5" i="38"/>
  <c r="C4" i="38"/>
  <c r="C3" i="38"/>
  <c r="C2" i="38"/>
  <c r="B2" i="1" l="1"/>
  <c r="C2" i="1"/>
  <c r="B3" i="1"/>
  <c r="C3" i="1"/>
  <c r="B4" i="1"/>
  <c r="C4" i="1"/>
  <c r="B5" i="1"/>
  <c r="C5" i="1"/>
  <c r="B6" i="1"/>
  <c r="C6" i="1"/>
  <c r="B7" i="1"/>
  <c r="C7" i="1"/>
  <c r="B8" i="1"/>
  <c r="C8" i="1"/>
  <c r="B9" i="1"/>
  <c r="C9" i="1"/>
  <c r="B10" i="1"/>
  <c r="C10" i="1"/>
  <c r="B2" i="11"/>
  <c r="B3" i="11"/>
  <c r="F2" i="13"/>
  <c r="F3" i="13"/>
  <c r="F4" i="13"/>
  <c r="F5" i="13"/>
  <c r="F6" i="13"/>
  <c r="F7" i="13"/>
  <c r="F8" i="13"/>
  <c r="F9" i="13"/>
  <c r="F10" i="13"/>
  <c r="A2" i="16"/>
  <c r="A3" i="16" s="1"/>
  <c r="A4" i="16" s="1"/>
  <c r="A5" i="16" s="1"/>
  <c r="A6" i="16" s="1"/>
  <c r="A7" i="16" s="1"/>
  <c r="A8" i="16" s="1"/>
  <c r="A9" i="16" s="1"/>
  <c r="A10" i="16" s="1"/>
  <c r="D2" i="16"/>
  <c r="D3" i="16"/>
  <c r="D4" i="16"/>
  <c r="D5" i="16"/>
  <c r="D6" i="16"/>
  <c r="D7" i="16"/>
  <c r="D8" i="16"/>
  <c r="D9" i="16"/>
  <c r="D10" i="16"/>
  <c r="B2" i="17"/>
  <c r="C2" i="17" s="1"/>
  <c r="B2" i="18"/>
  <c r="B3" i="18"/>
  <c r="B4" i="18"/>
  <c r="B5" i="18"/>
  <c r="B6" i="18"/>
  <c r="B7" i="18"/>
  <c r="B8" i="18"/>
  <c r="B2" i="20"/>
  <c r="B3" i="20"/>
  <c r="B4" i="20"/>
  <c r="B5" i="20"/>
  <c r="B6" i="20"/>
  <c r="B7" i="20"/>
  <c r="B8" i="20"/>
  <c r="B2" i="19"/>
  <c r="B3" i="19"/>
  <c r="B4" i="19"/>
  <c r="B5" i="19"/>
  <c r="B6" i="19"/>
  <c r="B7" i="19"/>
  <c r="B2" i="21"/>
  <c r="C2" i="21"/>
  <c r="B3" i="21"/>
  <c r="C3" i="21"/>
  <c r="B4" i="21"/>
  <c r="C4" i="21"/>
  <c r="B5" i="21"/>
  <c r="C5" i="21"/>
  <c r="B6" i="21"/>
  <c r="C6" i="21"/>
  <c r="B7" i="21"/>
  <c r="C7" i="21"/>
  <c r="B8" i="21"/>
  <c r="C8" i="21"/>
  <c r="B9" i="21"/>
  <c r="C9" i="21"/>
  <c r="B10" i="21"/>
  <c r="C10" i="21"/>
  <c r="B2" i="22"/>
  <c r="B3" i="22"/>
  <c r="B4" i="22"/>
  <c r="B5" i="22"/>
  <c r="B2" i="24"/>
  <c r="B3" i="24"/>
  <c r="B4" i="24"/>
  <c r="B5" i="24"/>
  <c r="B6" i="24"/>
  <c r="B7" i="24"/>
  <c r="B8" i="24"/>
  <c r="B9" i="24"/>
  <c r="B10" i="24"/>
  <c r="B2" i="2"/>
  <c r="B3" i="2"/>
  <c r="B4" i="2"/>
  <c r="B5" i="2"/>
  <c r="B6" i="2"/>
  <c r="B7" i="2"/>
  <c r="B8" i="2"/>
  <c r="B9" i="2"/>
  <c r="B10" i="2"/>
  <c r="B2" i="25"/>
  <c r="B3" i="25"/>
  <c r="B4" i="25"/>
  <c r="B5" i="25"/>
  <c r="B2" i="26"/>
  <c r="B3" i="26"/>
  <c r="B4" i="26"/>
  <c r="B5" i="26"/>
  <c r="B6" i="26"/>
  <c r="B7" i="26"/>
  <c r="B8" i="26"/>
  <c r="B9" i="26"/>
  <c r="B10" i="26"/>
  <c r="C2" i="28"/>
  <c r="C3" i="28"/>
  <c r="C4" i="28"/>
  <c r="C5" i="28"/>
  <c r="C6" i="28"/>
  <c r="C7" i="28"/>
  <c r="C8" i="28"/>
  <c r="C9" i="28"/>
  <c r="C10" i="28"/>
  <c r="B2" i="27"/>
  <c r="C2" i="27"/>
  <c r="D2" i="27"/>
  <c r="E2" i="27"/>
  <c r="B3" i="27"/>
  <c r="C3" i="27"/>
  <c r="D3" i="27"/>
  <c r="E3" i="27"/>
  <c r="B4" i="27"/>
  <c r="C4" i="27"/>
  <c r="D4" i="27"/>
  <c r="E4" i="27"/>
  <c r="B5" i="27"/>
  <c r="C5" i="27"/>
  <c r="D5" i="27"/>
  <c r="E5" i="27"/>
  <c r="B6" i="27"/>
  <c r="C6" i="27"/>
  <c r="D6" i="27"/>
  <c r="E6" i="27"/>
  <c r="B7" i="27"/>
  <c r="C7" i="27"/>
  <c r="D7" i="27"/>
  <c r="E7" i="27"/>
  <c r="B8" i="27"/>
  <c r="C8" i="27"/>
  <c r="D8" i="27"/>
  <c r="E8" i="27"/>
  <c r="B9" i="27"/>
  <c r="C9" i="27"/>
  <c r="D9" i="27"/>
  <c r="E9" i="27"/>
  <c r="B10" i="27"/>
  <c r="C10" i="27"/>
  <c r="D10" i="27"/>
  <c r="E10" i="27"/>
  <c r="B11" i="27"/>
  <c r="C11" i="27"/>
  <c r="D11" i="27"/>
  <c r="E11" i="27"/>
  <c r="B12" i="27"/>
  <c r="C12" i="27"/>
  <c r="D12" i="27"/>
  <c r="E12" i="27"/>
  <c r="B13" i="27"/>
  <c r="C13" i="27"/>
  <c r="D13" i="27"/>
  <c r="E13" i="27"/>
  <c r="B14" i="27"/>
  <c r="C14" i="27"/>
  <c r="D14" i="27"/>
  <c r="E14" i="27"/>
  <c r="B15" i="27"/>
  <c r="C15" i="27"/>
  <c r="D15" i="27"/>
  <c r="E15" i="27"/>
  <c r="B16" i="27"/>
  <c r="C16" i="27"/>
  <c r="D16" i="27"/>
  <c r="E16" i="27"/>
  <c r="B17" i="27"/>
  <c r="C17" i="27"/>
  <c r="D17" i="27"/>
  <c r="E17" i="27"/>
  <c r="B18" i="27"/>
  <c r="C18" i="27"/>
  <c r="D18" i="27"/>
  <c r="E18" i="27"/>
  <c r="B19" i="27"/>
  <c r="C19" i="27"/>
  <c r="D19" i="27"/>
  <c r="E19" i="27"/>
  <c r="B20" i="27"/>
  <c r="C20" i="27"/>
  <c r="D20" i="27"/>
  <c r="E20" i="27"/>
  <c r="B21" i="27"/>
  <c r="C21" i="27"/>
  <c r="D21" i="27"/>
  <c r="E21" i="27"/>
  <c r="B22" i="27"/>
  <c r="C22" i="27"/>
  <c r="D22" i="27"/>
  <c r="E22" i="27"/>
  <c r="B23" i="27"/>
  <c r="C23" i="27"/>
  <c r="D23" i="27"/>
  <c r="E23" i="27"/>
  <c r="B24" i="27"/>
  <c r="C24" i="27"/>
  <c r="D24" i="27"/>
  <c r="E24" i="27"/>
  <c r="B25" i="27"/>
  <c r="C25" i="27"/>
  <c r="D25" i="27"/>
  <c r="E25" i="27"/>
  <c r="B26" i="27"/>
  <c r="C26" i="27"/>
  <c r="D26" i="27"/>
  <c r="E26" i="27"/>
  <c r="B27" i="27"/>
  <c r="C27" i="27"/>
  <c r="D27" i="27"/>
  <c r="E27" i="27"/>
  <c r="B28" i="27"/>
  <c r="C28" i="27"/>
  <c r="D28" i="27"/>
  <c r="E28" i="27"/>
  <c r="B29" i="27"/>
  <c r="C29" i="27"/>
  <c r="D29" i="27"/>
  <c r="E29" i="27"/>
  <c r="B30" i="27"/>
  <c r="C30" i="27"/>
  <c r="D30" i="27"/>
  <c r="E30" i="27"/>
  <c r="B31" i="27"/>
  <c r="C31" i="27"/>
  <c r="D31" i="27"/>
  <c r="E31" i="27"/>
  <c r="B32" i="27"/>
  <c r="C32" i="27"/>
  <c r="D32" i="27"/>
  <c r="E32" i="27"/>
  <c r="B33" i="27"/>
  <c r="C33" i="27"/>
  <c r="D33" i="27"/>
  <c r="E33" i="27"/>
  <c r="B34" i="27"/>
  <c r="C34" i="27"/>
  <c r="D34" i="27"/>
  <c r="E34" i="27"/>
  <c r="B35" i="27"/>
  <c r="C35" i="27"/>
  <c r="D35" i="27"/>
  <c r="E35" i="27"/>
  <c r="B36" i="27"/>
  <c r="C36" i="27"/>
  <c r="D36" i="27"/>
  <c r="E36" i="27"/>
  <c r="B37" i="27"/>
  <c r="C37" i="27"/>
  <c r="D37" i="27"/>
  <c r="E37" i="27"/>
  <c r="B38" i="27"/>
  <c r="C38" i="27"/>
  <c r="D38" i="27"/>
  <c r="E38" i="27"/>
  <c r="B39" i="27"/>
  <c r="C39" i="27"/>
  <c r="D39" i="27"/>
  <c r="E39" i="27"/>
  <c r="B40" i="27"/>
  <c r="C40" i="27"/>
  <c r="D40" i="27"/>
  <c r="E40" i="27"/>
  <c r="B41" i="27"/>
  <c r="C41" i="27"/>
  <c r="D41" i="27"/>
  <c r="E41" i="27"/>
  <c r="B42" i="27"/>
  <c r="C42" i="27"/>
  <c r="D42" i="27"/>
  <c r="E42" i="27"/>
  <c r="B43" i="27"/>
  <c r="C43" i="27"/>
  <c r="D43" i="27"/>
  <c r="E43" i="27"/>
  <c r="B44" i="27"/>
  <c r="C44" i="27"/>
  <c r="D44" i="27"/>
  <c r="E44" i="27"/>
  <c r="B45" i="27"/>
  <c r="C45" i="27"/>
  <c r="D45" i="27"/>
  <c r="E45" i="27"/>
  <c r="B46" i="27"/>
  <c r="C46" i="27"/>
  <c r="D46" i="27"/>
  <c r="E46" i="27"/>
  <c r="B47" i="27"/>
  <c r="C47" i="27"/>
  <c r="D47" i="27"/>
  <c r="E47" i="27"/>
  <c r="B48" i="27"/>
  <c r="C48" i="27"/>
  <c r="D48" i="27"/>
  <c r="E48" i="27"/>
  <c r="B49" i="27"/>
  <c r="C49" i="27"/>
  <c r="D49" i="27"/>
  <c r="E49" i="27"/>
  <c r="B50" i="27"/>
  <c r="C50" i="27"/>
  <c r="D50" i="27"/>
  <c r="E50" i="27"/>
  <c r="B51" i="27"/>
  <c r="C51" i="27"/>
  <c r="D51" i="27"/>
  <c r="E51" i="27"/>
  <c r="B52" i="27"/>
  <c r="C52" i="27"/>
  <c r="D52" i="27"/>
  <c r="E52" i="27"/>
  <c r="B53" i="27"/>
  <c r="C53" i="27"/>
  <c r="D53" i="27"/>
  <c r="E53" i="27"/>
  <c r="B54" i="27"/>
  <c r="C54" i="27"/>
  <c r="D54" i="27"/>
  <c r="E54" i="27"/>
  <c r="B55" i="27"/>
  <c r="C55" i="27"/>
  <c r="D55" i="27"/>
  <c r="E55" i="27"/>
  <c r="B56" i="27"/>
  <c r="C56" i="27"/>
  <c r="D56" i="27"/>
  <c r="E56" i="27"/>
  <c r="B57" i="27"/>
  <c r="C57" i="27"/>
  <c r="D57" i="27"/>
  <c r="E57" i="27"/>
  <c r="B58" i="27"/>
  <c r="C58" i="27"/>
  <c r="D58" i="27"/>
  <c r="E58" i="27"/>
  <c r="B59" i="27"/>
  <c r="C59" i="27"/>
  <c r="D59" i="27"/>
  <c r="E59" i="27"/>
  <c r="B60" i="27"/>
  <c r="C60" i="27"/>
  <c r="D60" i="27"/>
  <c r="E60" i="27"/>
  <c r="B61" i="27"/>
  <c r="C61" i="27"/>
  <c r="D61" i="27"/>
  <c r="E61" i="27"/>
  <c r="B62" i="27"/>
  <c r="C62" i="27"/>
  <c r="D62" i="27"/>
  <c r="E62" i="27"/>
  <c r="B63" i="27"/>
  <c r="C63" i="27"/>
  <c r="D63" i="27"/>
  <c r="E63" i="27"/>
  <c r="B64" i="27"/>
  <c r="C64" i="27"/>
  <c r="D64" i="27"/>
  <c r="E64" i="27"/>
  <c r="B65" i="27"/>
  <c r="C65" i="27"/>
  <c r="D65" i="27"/>
  <c r="E65" i="27"/>
  <c r="B66" i="27"/>
  <c r="C66" i="27"/>
  <c r="D66" i="27"/>
  <c r="E66" i="27"/>
  <c r="B67" i="27"/>
  <c r="C67" i="27"/>
  <c r="D67" i="27"/>
  <c r="E67" i="27"/>
  <c r="B68" i="27"/>
  <c r="C68" i="27"/>
  <c r="D68" i="27"/>
  <c r="E68" i="27"/>
  <c r="B69" i="27"/>
  <c r="C69" i="27"/>
  <c r="D69" i="27"/>
  <c r="E69" i="27"/>
  <c r="B70" i="27"/>
  <c r="C70" i="27"/>
  <c r="D70" i="27"/>
  <c r="E70" i="27"/>
  <c r="B71" i="27"/>
  <c r="C71" i="27"/>
  <c r="D71" i="27"/>
  <c r="E71" i="27"/>
  <c r="B72" i="27"/>
  <c r="C72" i="27"/>
  <c r="D72" i="27"/>
  <c r="E72" i="27"/>
  <c r="B73" i="27"/>
  <c r="C73" i="27"/>
  <c r="D73" i="27"/>
  <c r="E73" i="27"/>
  <c r="B74" i="27"/>
  <c r="C74" i="27"/>
  <c r="D74" i="27"/>
  <c r="E74" i="27"/>
  <c r="B75" i="27"/>
  <c r="C75" i="27"/>
  <c r="D75" i="27"/>
  <c r="E75" i="27"/>
  <c r="B76" i="27"/>
  <c r="C76" i="27"/>
  <c r="D76" i="27"/>
  <c r="E76" i="27"/>
  <c r="B77" i="27"/>
  <c r="C77" i="27"/>
  <c r="D77" i="27"/>
  <c r="E77" i="27"/>
  <c r="B78" i="27"/>
  <c r="C78" i="27"/>
  <c r="D78" i="27"/>
  <c r="E78" i="27"/>
  <c r="B79" i="27"/>
  <c r="C79" i="27"/>
  <c r="D79" i="27"/>
  <c r="E79" i="27"/>
  <c r="B80" i="27"/>
  <c r="C80" i="27"/>
  <c r="D80" i="27"/>
  <c r="E80" i="27"/>
  <c r="B81" i="27"/>
  <c r="C81" i="27"/>
  <c r="D81" i="27"/>
  <c r="E81" i="27"/>
  <c r="B82" i="27"/>
  <c r="C82" i="27"/>
  <c r="D82" i="27"/>
  <c r="E82" i="27"/>
  <c r="B83" i="27"/>
  <c r="C83" i="27"/>
  <c r="D83" i="27"/>
  <c r="E83" i="27"/>
  <c r="B84" i="27"/>
  <c r="C84" i="27"/>
  <c r="D84" i="27"/>
  <c r="E84" i="27"/>
  <c r="B85" i="27"/>
  <c r="C85" i="27"/>
  <c r="D85" i="27"/>
  <c r="E85" i="27"/>
  <c r="B86" i="27"/>
  <c r="C86" i="27"/>
  <c r="D86" i="27"/>
  <c r="E86" i="27"/>
  <c r="B87" i="27"/>
  <c r="C87" i="27"/>
  <c r="D87" i="27"/>
  <c r="E87" i="27"/>
  <c r="B88" i="27"/>
  <c r="C88" i="27"/>
  <c r="D88" i="27"/>
  <c r="E88" i="27"/>
  <c r="B89" i="27"/>
  <c r="C89" i="27"/>
  <c r="D89" i="27"/>
  <c r="E89" i="27"/>
  <c r="B90" i="27"/>
  <c r="C90" i="27"/>
  <c r="D90" i="27"/>
  <c r="E90" i="27"/>
  <c r="B91" i="27"/>
  <c r="C91" i="27"/>
  <c r="D91" i="27"/>
  <c r="E91" i="27"/>
  <c r="B92" i="27"/>
  <c r="C92" i="27"/>
  <c r="D92" i="27"/>
  <c r="E92" i="27"/>
  <c r="B93" i="27"/>
  <c r="C93" i="27"/>
  <c r="D93" i="27"/>
  <c r="E93" i="27"/>
  <c r="B94" i="27"/>
  <c r="C94" i="27"/>
  <c r="D94" i="27"/>
  <c r="E94" i="27"/>
  <c r="B95" i="27"/>
  <c r="C95" i="27"/>
  <c r="D95" i="27"/>
  <c r="E95" i="27"/>
  <c r="B96" i="27"/>
  <c r="C96" i="27"/>
  <c r="D96" i="27"/>
  <c r="E96" i="27"/>
  <c r="B97" i="27"/>
  <c r="C97" i="27"/>
  <c r="D97" i="27"/>
  <c r="E97" i="27"/>
  <c r="B98" i="27"/>
  <c r="C98" i="27"/>
  <c r="D98" i="27"/>
  <c r="E98" i="27"/>
  <c r="B99" i="27"/>
  <c r="C99" i="27"/>
  <c r="D99" i="27"/>
  <c r="E99" i="27"/>
  <c r="B100" i="27"/>
  <c r="C100" i="27"/>
  <c r="D100" i="27"/>
  <c r="E100" i="27"/>
  <c r="B101" i="27"/>
  <c r="C101" i="27"/>
  <c r="D101" i="27"/>
  <c r="E101" i="27"/>
  <c r="B102" i="27"/>
  <c r="C102" i="27"/>
  <c r="D102" i="27"/>
  <c r="E102" i="27"/>
  <c r="B103" i="27"/>
  <c r="C103" i="27"/>
  <c r="D103" i="27"/>
  <c r="E103" i="27"/>
  <c r="B104" i="27"/>
  <c r="C104" i="27"/>
  <c r="D104" i="27"/>
  <c r="E104" i="27"/>
  <c r="B105" i="27"/>
  <c r="C105" i="27"/>
  <c r="D105" i="27"/>
  <c r="E105" i="27"/>
  <c r="B106" i="27"/>
  <c r="C106" i="27"/>
  <c r="D106" i="27"/>
  <c r="E106" i="27"/>
  <c r="B107" i="27"/>
  <c r="C107" i="27"/>
  <c r="D107" i="27"/>
  <c r="E107" i="27"/>
  <c r="B108" i="27"/>
  <c r="C108" i="27"/>
  <c r="D108" i="27"/>
  <c r="E108" i="27"/>
  <c r="B109" i="27"/>
  <c r="C109" i="27"/>
  <c r="D109" i="27"/>
  <c r="E109" i="27"/>
  <c r="B110" i="27"/>
  <c r="C110" i="27"/>
  <c r="D110" i="27"/>
  <c r="E110" i="27"/>
  <c r="B111" i="27"/>
  <c r="C111" i="27"/>
  <c r="D111" i="27"/>
  <c r="E111" i="27"/>
  <c r="B112" i="27"/>
  <c r="C112" i="27"/>
  <c r="D112" i="27"/>
  <c r="E112" i="27"/>
  <c r="B113" i="27"/>
  <c r="C113" i="27"/>
  <c r="D113" i="27"/>
  <c r="E113" i="27"/>
  <c r="B114" i="27"/>
  <c r="C114" i="27"/>
  <c r="D114" i="27"/>
  <c r="E114" i="27"/>
  <c r="B115" i="27"/>
  <c r="C115" i="27"/>
  <c r="D115" i="27"/>
  <c r="E115" i="27"/>
  <c r="B116" i="27"/>
  <c r="C116" i="27"/>
  <c r="D116" i="27"/>
  <c r="E116" i="27"/>
  <c r="B117" i="27"/>
  <c r="C117" i="27"/>
  <c r="D117" i="27"/>
  <c r="E117" i="27"/>
  <c r="B118" i="27"/>
  <c r="C118" i="27"/>
  <c r="D118" i="27"/>
  <c r="E118" i="27"/>
  <c r="B119" i="27"/>
  <c r="C119" i="27"/>
  <c r="D119" i="27"/>
  <c r="E119" i="27"/>
  <c r="B120" i="27"/>
  <c r="C120" i="27"/>
  <c r="D120" i="27"/>
  <c r="E120" i="27"/>
  <c r="B121" i="27"/>
  <c r="C121" i="27"/>
  <c r="D121" i="27"/>
  <c r="E121" i="27"/>
  <c r="B122" i="27"/>
  <c r="C122" i="27"/>
  <c r="D122" i="27"/>
  <c r="E122" i="27"/>
  <c r="B123" i="27"/>
  <c r="C123" i="27"/>
  <c r="D123" i="27"/>
  <c r="E123" i="27"/>
  <c r="B124" i="27"/>
  <c r="C124" i="27"/>
  <c r="D124" i="27"/>
  <c r="E124" i="27"/>
  <c r="B125" i="27"/>
  <c r="C125" i="27"/>
  <c r="D125" i="27"/>
  <c r="E125" i="27"/>
  <c r="B126" i="27"/>
  <c r="C126" i="27"/>
  <c r="D126" i="27"/>
  <c r="E126" i="27"/>
  <c r="B127" i="27"/>
  <c r="C127" i="27"/>
  <c r="D127" i="27"/>
  <c r="E127" i="27"/>
  <c r="B128" i="27"/>
  <c r="C128" i="27"/>
  <c r="D128" i="27"/>
  <c r="E128" i="27"/>
  <c r="B129" i="27"/>
  <c r="C129" i="27"/>
  <c r="D129" i="27"/>
  <c r="E129" i="27"/>
  <c r="B130" i="27"/>
  <c r="C130" i="27"/>
  <c r="D130" i="27"/>
  <c r="E130" i="27"/>
  <c r="B131" i="27"/>
  <c r="C131" i="27"/>
  <c r="D131" i="27"/>
  <c r="E131" i="27"/>
  <c r="B132" i="27"/>
  <c r="C132" i="27"/>
  <c r="D132" i="27"/>
  <c r="E132" i="27"/>
  <c r="B133" i="27"/>
  <c r="C133" i="27"/>
  <c r="D133" i="27"/>
  <c r="E133" i="27"/>
  <c r="B134" i="27"/>
  <c r="C134" i="27"/>
  <c r="D134" i="27"/>
  <c r="E134" i="27"/>
  <c r="B135" i="27"/>
  <c r="C135" i="27"/>
  <c r="D135" i="27"/>
  <c r="E135" i="27"/>
  <c r="B136" i="27"/>
  <c r="C136" i="27"/>
  <c r="D136" i="27"/>
  <c r="E136" i="27"/>
  <c r="B137" i="27"/>
  <c r="C137" i="27"/>
  <c r="D137" i="27"/>
  <c r="E137" i="27"/>
  <c r="B138" i="27"/>
  <c r="C138" i="27"/>
  <c r="D138" i="27"/>
  <c r="E138" i="27"/>
  <c r="B139" i="27"/>
  <c r="C139" i="27"/>
  <c r="D139" i="27"/>
  <c r="E139" i="27"/>
  <c r="B140" i="27"/>
  <c r="C140" i="27"/>
  <c r="D140" i="27"/>
  <c r="E140" i="27"/>
  <c r="B141" i="27"/>
  <c r="C141" i="27"/>
  <c r="D141" i="27"/>
  <c r="E141" i="27"/>
  <c r="B142" i="27"/>
  <c r="C142" i="27"/>
  <c r="D142" i="27"/>
  <c r="E142" i="27"/>
  <c r="B143" i="27"/>
  <c r="C143" i="27"/>
  <c r="D143" i="27"/>
  <c r="E143" i="27"/>
  <c r="B144" i="27"/>
  <c r="C144" i="27"/>
  <c r="D144" i="27"/>
  <c r="E144" i="27"/>
  <c r="B145" i="27"/>
  <c r="C145" i="27"/>
  <c r="D145" i="27"/>
  <c r="E145" i="27"/>
  <c r="B146" i="27"/>
  <c r="C146" i="27"/>
  <c r="D146" i="27"/>
  <c r="E146" i="27"/>
  <c r="B147" i="27"/>
  <c r="C147" i="27"/>
  <c r="D147" i="27"/>
  <c r="E147" i="27"/>
  <c r="B148" i="27"/>
  <c r="C148" i="27"/>
  <c r="D148" i="27"/>
  <c r="E148" i="27"/>
  <c r="B149" i="27"/>
  <c r="C149" i="27"/>
  <c r="D149" i="27"/>
  <c r="E149" i="27"/>
  <c r="B150" i="27"/>
  <c r="C150" i="27"/>
  <c r="D150" i="27"/>
  <c r="E150" i="27"/>
  <c r="B151" i="27"/>
  <c r="C151" i="27"/>
  <c r="D151" i="27"/>
  <c r="E151" i="27"/>
  <c r="B152" i="27"/>
  <c r="C152" i="27"/>
  <c r="D152" i="27"/>
  <c r="E152" i="27"/>
  <c r="B153" i="27"/>
  <c r="C153" i="27"/>
  <c r="D153" i="27"/>
  <c r="E153" i="27"/>
  <c r="B154" i="27"/>
  <c r="C154" i="27"/>
  <c r="D154" i="27"/>
  <c r="E154" i="27"/>
  <c r="B155" i="27"/>
  <c r="C155" i="27"/>
  <c r="D155" i="27"/>
  <c r="E155" i="27"/>
  <c r="B156" i="27"/>
  <c r="C156" i="27"/>
  <c r="D156" i="27"/>
  <c r="E156" i="27"/>
  <c r="B157" i="27"/>
  <c r="C157" i="27"/>
  <c r="D157" i="27"/>
  <c r="E157" i="27"/>
  <c r="B158" i="27"/>
  <c r="C158" i="27"/>
  <c r="D158" i="27"/>
  <c r="E158" i="27"/>
  <c r="B159" i="27"/>
  <c r="C159" i="27"/>
  <c r="D159" i="27"/>
  <c r="E159" i="27"/>
  <c r="B160" i="27"/>
  <c r="C160" i="27"/>
  <c r="D160" i="27"/>
  <c r="E160" i="27"/>
  <c r="B161" i="27"/>
  <c r="C161" i="27"/>
  <c r="D161" i="27"/>
  <c r="E161" i="27"/>
  <c r="B162" i="27"/>
  <c r="C162" i="27"/>
  <c r="D162" i="27"/>
  <c r="E162" i="27"/>
  <c r="B163" i="27"/>
  <c r="C163" i="27"/>
  <c r="D163" i="27"/>
  <c r="E163" i="27"/>
  <c r="B164" i="27"/>
  <c r="C164" i="27"/>
  <c r="D164" i="27"/>
  <c r="E164" i="27"/>
  <c r="B165" i="27"/>
  <c r="C165" i="27"/>
  <c r="D165" i="27"/>
  <c r="E165" i="27"/>
  <c r="B166" i="27"/>
  <c r="C166" i="27"/>
  <c r="D166" i="27"/>
  <c r="E166" i="27"/>
  <c r="B167" i="27"/>
  <c r="C167" i="27"/>
  <c r="D167" i="27"/>
  <c r="E167" i="27"/>
  <c r="B168" i="27"/>
  <c r="C168" i="27"/>
  <c r="D168" i="27"/>
  <c r="E168" i="27"/>
  <c r="B169" i="27"/>
  <c r="C169" i="27"/>
  <c r="D169" i="27"/>
  <c r="E169" i="27"/>
  <c r="B170" i="27"/>
  <c r="C170" i="27"/>
  <c r="D170" i="27"/>
  <c r="E170" i="27"/>
  <c r="B171" i="27"/>
  <c r="C171" i="27"/>
  <c r="D171" i="27"/>
  <c r="E171" i="27"/>
  <c r="B172" i="27"/>
  <c r="C172" i="27"/>
  <c r="D172" i="27"/>
  <c r="E172" i="27"/>
  <c r="B173" i="27"/>
  <c r="C173" i="27"/>
  <c r="D173" i="27"/>
  <c r="E173" i="27"/>
  <c r="B174" i="27"/>
  <c r="C174" i="27"/>
  <c r="D174" i="27"/>
  <c r="E174" i="27"/>
  <c r="B175" i="27"/>
  <c r="C175" i="27"/>
  <c r="D175" i="27"/>
  <c r="E175" i="27"/>
  <c r="B176" i="27"/>
  <c r="C176" i="27"/>
  <c r="D176" i="27"/>
  <c r="E176" i="27"/>
  <c r="B177" i="27"/>
  <c r="C177" i="27"/>
  <c r="D177" i="27"/>
  <c r="E177" i="27"/>
  <c r="B178" i="27"/>
  <c r="C178" i="27"/>
  <c r="D178" i="27"/>
  <c r="E178" i="27"/>
  <c r="B179" i="27"/>
  <c r="C179" i="27"/>
  <c r="D179" i="27"/>
  <c r="E179" i="27"/>
  <c r="B180" i="27"/>
  <c r="C180" i="27"/>
  <c r="D180" i="27"/>
  <c r="E180" i="27"/>
  <c r="B181" i="27"/>
  <c r="C181" i="27"/>
  <c r="D181" i="27"/>
  <c r="E181" i="27"/>
  <c r="B182" i="27"/>
  <c r="C182" i="27"/>
  <c r="D182" i="27"/>
  <c r="E182" i="27"/>
  <c r="B183" i="27"/>
  <c r="C183" i="27"/>
  <c r="D183" i="27"/>
  <c r="E183" i="27"/>
  <c r="B184" i="27"/>
  <c r="C184" i="27"/>
  <c r="D184" i="27"/>
  <c r="E184" i="27"/>
  <c r="B185" i="27"/>
  <c r="C185" i="27"/>
  <c r="D185" i="27"/>
  <c r="E185" i="27"/>
  <c r="B186" i="27"/>
  <c r="C186" i="27"/>
  <c r="D186" i="27"/>
  <c r="E186" i="27"/>
  <c r="B187" i="27"/>
  <c r="C187" i="27"/>
  <c r="D187" i="27"/>
  <c r="E187" i="27"/>
  <c r="B188" i="27"/>
  <c r="C188" i="27"/>
  <c r="D188" i="27"/>
  <c r="E188" i="27"/>
  <c r="B189" i="27"/>
  <c r="C189" i="27"/>
  <c r="D189" i="27"/>
  <c r="E189" i="27"/>
  <c r="B190" i="27"/>
  <c r="C190" i="27"/>
  <c r="D190" i="27"/>
  <c r="E190" i="27"/>
  <c r="B191" i="27"/>
  <c r="C191" i="27"/>
  <c r="D191" i="27"/>
  <c r="E191" i="27"/>
  <c r="B192" i="27"/>
  <c r="C192" i="27"/>
  <c r="D192" i="27"/>
  <c r="E192" i="27"/>
  <c r="B193" i="27"/>
  <c r="C193" i="27"/>
  <c r="D193" i="27"/>
  <c r="E193" i="27"/>
  <c r="B194" i="27"/>
  <c r="C194" i="27"/>
  <c r="D194" i="27"/>
  <c r="E194" i="27"/>
  <c r="B195" i="27"/>
  <c r="C195" i="27"/>
  <c r="D195" i="27"/>
  <c r="E195" i="27"/>
  <c r="B196" i="27"/>
  <c r="C196" i="27"/>
  <c r="D196" i="27"/>
  <c r="E196" i="27"/>
  <c r="B197" i="27"/>
  <c r="C197" i="27"/>
  <c r="D197" i="27"/>
  <c r="E197" i="27"/>
  <c r="B198" i="27"/>
  <c r="C198" i="27"/>
  <c r="D198" i="27"/>
  <c r="E198" i="27"/>
  <c r="B199" i="27"/>
  <c r="C199" i="27"/>
  <c r="D199" i="27"/>
  <c r="E199" i="27"/>
  <c r="B200" i="27"/>
  <c r="C200" i="27"/>
  <c r="D200" i="27"/>
  <c r="E200" i="27"/>
  <c r="B201" i="27"/>
  <c r="C201" i="27"/>
  <c r="D201" i="27"/>
  <c r="E201" i="27"/>
  <c r="B202" i="27"/>
  <c r="C202" i="27"/>
  <c r="D202" i="27"/>
  <c r="E202" i="27"/>
  <c r="B203" i="27"/>
  <c r="C203" i="27"/>
  <c r="D203" i="27"/>
  <c r="E203" i="27"/>
  <c r="B204" i="27"/>
  <c r="C204" i="27"/>
  <c r="D204" i="27"/>
  <c r="E204" i="27"/>
  <c r="B205" i="27"/>
  <c r="C205" i="27"/>
  <c r="D205" i="27"/>
  <c r="E205" i="27"/>
  <c r="B206" i="27"/>
  <c r="C206" i="27"/>
  <c r="D206" i="27"/>
  <c r="E206" i="27"/>
  <c r="B207" i="27"/>
  <c r="C207" i="27"/>
  <c r="D207" i="27"/>
  <c r="E207" i="27"/>
  <c r="B208" i="27"/>
  <c r="C208" i="27"/>
  <c r="D208" i="27"/>
  <c r="E208" i="27"/>
  <c r="B209" i="27"/>
  <c r="C209" i="27"/>
  <c r="D209" i="27"/>
  <c r="E209" i="27"/>
  <c r="B210" i="27"/>
  <c r="C210" i="27"/>
  <c r="D210" i="27"/>
  <c r="E210" i="27"/>
  <c r="B211" i="27"/>
  <c r="C211" i="27"/>
  <c r="D211" i="27"/>
  <c r="E211" i="27"/>
  <c r="B212" i="27"/>
  <c r="C212" i="27"/>
  <c r="D212" i="27"/>
  <c r="E212" i="27"/>
  <c r="B213" i="27"/>
  <c r="C213" i="27"/>
  <c r="D213" i="27"/>
  <c r="E213" i="27"/>
  <c r="B214" i="27"/>
  <c r="C214" i="27"/>
  <c r="D214" i="27"/>
  <c r="E214" i="27"/>
  <c r="B215" i="27"/>
  <c r="C215" i="27"/>
  <c r="D215" i="27"/>
  <c r="E215" i="27"/>
  <c r="B216" i="27"/>
  <c r="C216" i="27"/>
  <c r="D216" i="27"/>
  <c r="E216" i="27"/>
  <c r="B217" i="27"/>
  <c r="C217" i="27"/>
  <c r="D217" i="27"/>
  <c r="E217" i="27"/>
  <c r="B218" i="27"/>
  <c r="C218" i="27"/>
  <c r="D218" i="27"/>
  <c r="E218" i="27"/>
  <c r="B219" i="27"/>
  <c r="C219" i="27"/>
  <c r="D219" i="27"/>
  <c r="E219" i="27"/>
  <c r="B220" i="27"/>
  <c r="C220" i="27"/>
  <c r="D220" i="27"/>
  <c r="E220" i="27"/>
  <c r="B221" i="27"/>
  <c r="C221" i="27"/>
  <c r="D221" i="27"/>
  <c r="E221" i="27"/>
  <c r="B222" i="27"/>
  <c r="C222" i="27"/>
  <c r="D222" i="27"/>
  <c r="E222" i="27"/>
  <c r="B223" i="27"/>
  <c r="C223" i="27"/>
  <c r="D223" i="27"/>
  <c r="E223" i="27"/>
  <c r="B224" i="27"/>
  <c r="C224" i="27"/>
  <c r="D224" i="27"/>
  <c r="E224" i="27"/>
  <c r="B225" i="27"/>
  <c r="C225" i="27"/>
  <c r="D225" i="27"/>
  <c r="E225" i="27"/>
  <c r="B226" i="27"/>
  <c r="C226" i="27"/>
  <c r="D226" i="27"/>
  <c r="E226" i="27"/>
  <c r="B227" i="27"/>
  <c r="C227" i="27"/>
  <c r="D227" i="27"/>
  <c r="E227" i="27"/>
  <c r="B228" i="27"/>
  <c r="C228" i="27"/>
  <c r="D228" i="27"/>
  <c r="E228" i="27"/>
  <c r="B229" i="27"/>
  <c r="C229" i="27"/>
  <c r="D229" i="27"/>
  <c r="E229" i="27"/>
  <c r="B230" i="27"/>
  <c r="C230" i="27"/>
  <c r="D230" i="27"/>
  <c r="E230" i="27"/>
  <c r="B231" i="27"/>
  <c r="C231" i="27"/>
  <c r="D231" i="27"/>
  <c r="E231" i="27"/>
  <c r="B232" i="27"/>
  <c r="C232" i="27"/>
  <c r="D232" i="27"/>
  <c r="E232" i="27"/>
  <c r="B233" i="27"/>
  <c r="C233" i="27"/>
  <c r="D233" i="27"/>
  <c r="E233" i="27"/>
  <c r="B234" i="27"/>
  <c r="C234" i="27"/>
  <c r="D234" i="27"/>
  <c r="E234" i="27"/>
  <c r="B235" i="27"/>
  <c r="C235" i="27"/>
  <c r="D235" i="27"/>
  <c r="E235" i="27"/>
  <c r="B236" i="27"/>
  <c r="C236" i="27"/>
  <c r="D236" i="27"/>
  <c r="E236" i="27"/>
  <c r="B237" i="27"/>
  <c r="C237" i="27"/>
  <c r="D237" i="27"/>
  <c r="E237" i="27"/>
  <c r="B238" i="27"/>
  <c r="C238" i="27"/>
  <c r="D238" i="27"/>
  <c r="E238" i="27"/>
  <c r="B239" i="27"/>
  <c r="C239" i="27"/>
  <c r="D239" i="27"/>
  <c r="E239" i="27"/>
  <c r="B240" i="27"/>
  <c r="C240" i="27"/>
  <c r="D240" i="27"/>
  <c r="E240" i="27"/>
  <c r="B241" i="27"/>
  <c r="C241" i="27"/>
  <c r="D241" i="27"/>
  <c r="E241" i="27"/>
  <c r="B242" i="27"/>
  <c r="C242" i="27"/>
  <c r="D242" i="27"/>
  <c r="E242" i="27"/>
  <c r="B243" i="27"/>
  <c r="C243" i="27"/>
  <c r="D243" i="27"/>
  <c r="E243" i="27"/>
  <c r="B244" i="27"/>
  <c r="C244" i="27"/>
  <c r="D244" i="27"/>
  <c r="E244" i="27"/>
  <c r="B245" i="27"/>
  <c r="C245" i="27"/>
  <c r="D245" i="27"/>
  <c r="E245" i="27"/>
  <c r="B246" i="27"/>
  <c r="C246" i="27"/>
  <c r="D246" i="27"/>
  <c r="E246" i="27"/>
  <c r="B247" i="27"/>
  <c r="C247" i="27"/>
  <c r="D247" i="27"/>
  <c r="E247" i="27"/>
  <c r="B248" i="27"/>
  <c r="C248" i="27"/>
  <c r="D248" i="27"/>
  <c r="E248" i="27"/>
  <c r="B249" i="27"/>
  <c r="C249" i="27"/>
  <c r="D249" i="27"/>
  <c r="E249" i="27"/>
  <c r="B250" i="27"/>
  <c r="C250" i="27"/>
  <c r="D250" i="27"/>
  <c r="E250" i="27"/>
  <c r="B251" i="27"/>
  <c r="C251" i="27"/>
  <c r="D251" i="27"/>
  <c r="E251" i="27"/>
  <c r="B252" i="27"/>
  <c r="C252" i="27"/>
  <c r="D252" i="27"/>
  <c r="E252" i="27"/>
  <c r="B253" i="27"/>
  <c r="C253" i="27"/>
  <c r="D253" i="27"/>
  <c r="E253" i="27"/>
  <c r="B254" i="27"/>
  <c r="C254" i="27"/>
  <c r="D254" i="27"/>
  <c r="E254" i="27"/>
  <c r="B255" i="27"/>
  <c r="C255" i="27"/>
  <c r="D255" i="27"/>
  <c r="E255" i="27"/>
  <c r="B256" i="27"/>
  <c r="C256" i="27"/>
  <c r="D256" i="27"/>
  <c r="E256" i="27"/>
  <c r="B2" i="30"/>
  <c r="B3" i="30"/>
  <c r="B4" i="30"/>
  <c r="B5" i="30"/>
  <c r="B6" i="30"/>
  <c r="B7" i="30"/>
  <c r="B8" i="30"/>
  <c r="B9" i="30"/>
  <c r="B10" i="30"/>
  <c r="B11" i="30"/>
  <c r="B12" i="30"/>
  <c r="B13" i="30"/>
  <c r="B14" i="30"/>
  <c r="B15" i="30"/>
  <c r="B16" i="30"/>
  <c r="B2" i="32"/>
  <c r="B3" i="32"/>
  <c r="B4" i="32"/>
  <c r="B5" i="32"/>
  <c r="B6" i="32"/>
  <c r="B7" i="32"/>
  <c r="B8" i="32"/>
  <c r="B9" i="32"/>
  <c r="B10" i="32"/>
  <c r="B2" i="35"/>
  <c r="B3" i="35"/>
  <c r="B4" i="35"/>
  <c r="B5" i="35"/>
  <c r="B6" i="35"/>
  <c r="B7" i="35"/>
  <c r="B8" i="35"/>
  <c r="B9" i="35"/>
  <c r="B10" i="35"/>
  <c r="B2" i="36"/>
  <c r="B3" i="36"/>
  <c r="B4" i="36"/>
  <c r="B5" i="36"/>
  <c r="B6" i="36"/>
  <c r="A7" i="36"/>
  <c r="B7" i="36" s="1"/>
  <c r="B8" i="36"/>
  <c r="B9" i="36"/>
  <c r="B10" i="36"/>
  <c r="C2" i="37"/>
  <c r="D2" i="37" s="1"/>
  <c r="C3" i="37"/>
  <c r="D3" i="37"/>
  <c r="C4" i="37"/>
  <c r="D4" i="37" s="1"/>
  <c r="C5" i="37"/>
  <c r="D5" i="37"/>
  <c r="C6" i="37"/>
  <c r="D6" i="37" s="1"/>
  <c r="C7" i="37"/>
  <c r="D7" i="37"/>
  <c r="C8" i="37"/>
  <c r="D8" i="37" s="1"/>
  <c r="C9" i="37"/>
  <c r="D9" i="37"/>
  <c r="C10" i="37"/>
  <c r="D10" i="37" s="1"/>
  <c r="B2" i="3"/>
  <c r="B3" i="3"/>
  <c r="B4" i="3"/>
  <c r="B5" i="3"/>
  <c r="B6" i="3"/>
  <c r="B7" i="3"/>
  <c r="B8" i="3"/>
  <c r="B9" i="3"/>
  <c r="B10" i="3"/>
  <c r="B11" i="3"/>
  <c r="B2" i="33"/>
  <c r="B3" i="33"/>
  <c r="B4" i="33"/>
  <c r="B5" i="33"/>
  <c r="B6" i="33"/>
  <c r="B7" i="33"/>
  <c r="B8" i="33"/>
  <c r="B9" i="33"/>
  <c r="B10" i="33"/>
  <c r="B11" i="33"/>
  <c r="B2" i="8"/>
  <c r="B3" i="8"/>
  <c r="B4" i="8"/>
  <c r="B5" i="8"/>
  <c r="B6" i="8"/>
  <c r="B7" i="8"/>
  <c r="B8" i="8"/>
  <c r="B9" i="8"/>
  <c r="B10" i="8"/>
  <c r="C2" i="9"/>
  <c r="D2" i="9"/>
  <c r="C3" i="9"/>
  <c r="D3" i="9"/>
  <c r="C4" i="9"/>
  <c r="D4" i="9"/>
  <c r="C5" i="9"/>
  <c r="D5" i="9"/>
  <c r="C6" i="9"/>
  <c r="D6" i="9"/>
  <c r="C7" i="9"/>
  <c r="D7" i="9"/>
  <c r="C8" i="9"/>
  <c r="D8" i="9"/>
  <c r="C9" i="9"/>
  <c r="D9" i="9"/>
  <c r="B2" i="14"/>
  <c r="B12" i="14" s="1"/>
  <c r="B3" i="14"/>
  <c r="B4" i="14"/>
  <c r="B5" i="14"/>
  <c r="B6" i="14"/>
  <c r="B7" i="14"/>
  <c r="B8" i="14"/>
  <c r="B9" i="14"/>
  <c r="B10" i="14"/>
  <c r="A12" i="14"/>
  <c r="B2" i="34"/>
  <c r="B3" i="34"/>
  <c r="B4" i="34"/>
  <c r="B5" i="34"/>
  <c r="B6" i="34"/>
  <c r="B7" i="34"/>
  <c r="B8" i="34"/>
  <c r="B9" i="34"/>
  <c r="B10" i="34"/>
  <c r="B2" i="12"/>
  <c r="B3" i="12"/>
  <c r="B4" i="12"/>
  <c r="B5" i="12"/>
  <c r="B6" i="12"/>
  <c r="B7" i="12"/>
  <c r="B8" i="12"/>
  <c r="B9" i="12"/>
  <c r="B10" i="12"/>
  <c r="B3" i="17" l="1"/>
  <c r="C3" i="17" l="1"/>
  <c r="B4" i="17"/>
  <c r="C4" i="17" l="1"/>
  <c r="B5" i="17"/>
  <c r="C5" i="17" l="1"/>
  <c r="B6" i="17"/>
  <c r="C6" i="17" s="1"/>
</calcChain>
</file>

<file path=xl/sharedStrings.xml><?xml version="1.0" encoding="utf-8"?>
<sst xmlns="http://schemas.openxmlformats.org/spreadsheetml/2006/main" count="282" uniqueCount="220">
  <si>
    <t>Wingdings</t>
  </si>
  <si>
    <t>Nr</t>
  </si>
  <si>
    <t>Arial</t>
  </si>
  <si>
    <t>Webdings</t>
  </si>
  <si>
    <t>Terminal</t>
  </si>
  <si>
    <t>A</t>
  </si>
  <si>
    <t>B</t>
  </si>
  <si>
    <t>C</t>
  </si>
  <si>
    <t>D</t>
  </si>
  <si>
    <t>number</t>
  </si>
  <si>
    <t>first part</t>
  </si>
  <si>
    <t>second part</t>
  </si>
  <si>
    <t>K309090890</t>
  </si>
  <si>
    <t>K319090891</t>
  </si>
  <si>
    <t>K329090892</t>
  </si>
  <si>
    <t>K319090893</t>
  </si>
  <si>
    <t>K329090894</t>
  </si>
  <si>
    <t>Q309090895</t>
  </si>
  <si>
    <t>Q309090896</t>
  </si>
  <si>
    <t>Q459090897</t>
  </si>
  <si>
    <t>L469090898</t>
  </si>
  <si>
    <t>153-</t>
  </si>
  <si>
    <t>12-</t>
  </si>
  <si>
    <t>178-</t>
  </si>
  <si>
    <t>8890-</t>
  </si>
  <si>
    <t>8418.99-</t>
  </si>
  <si>
    <t>513-</t>
  </si>
  <si>
    <t>6-</t>
  </si>
  <si>
    <t>78-</t>
  </si>
  <si>
    <t>1746.87-</t>
  </si>
  <si>
    <t>invalid number</t>
  </si>
  <si>
    <t>valid number</t>
  </si>
  <si>
    <t>Will Smith</t>
  </si>
  <si>
    <t>Vera Miller</t>
  </si>
  <si>
    <t>Pat Most</t>
  </si>
  <si>
    <t>Steve McNamara</t>
  </si>
  <si>
    <t>Andy Garcia</t>
  </si>
  <si>
    <t>Tom Stone</t>
  </si>
  <si>
    <t>Sandy Beach</t>
  </si>
  <si>
    <t>Walter King</t>
  </si>
  <si>
    <t>Alexander Walton</t>
  </si>
  <si>
    <t>Patricia York</t>
  </si>
  <si>
    <t>cross sum</t>
  </si>
  <si>
    <t>EXACT</t>
  </si>
  <si>
    <t>IF</t>
  </si>
  <si>
    <t>text A</t>
  </si>
  <si>
    <t>text B</t>
  </si>
  <si>
    <t>Hello</t>
  </si>
  <si>
    <t>hello</t>
  </si>
  <si>
    <t>this is an example</t>
  </si>
  <si>
    <t>this is an Example</t>
  </si>
  <si>
    <t>LapTop</t>
  </si>
  <si>
    <t>laptop</t>
  </si>
  <si>
    <t>hi  you</t>
  </si>
  <si>
    <t>hi you</t>
  </si>
  <si>
    <t>135124.80</t>
  </si>
  <si>
    <t>6607</t>
  </si>
  <si>
    <t>3132.45</t>
  </si>
  <si>
    <t>12980</t>
  </si>
  <si>
    <t>16777.99</t>
  </si>
  <si>
    <t>3523.90</t>
  </si>
  <si>
    <t>567912</t>
  </si>
  <si>
    <t>612.57</t>
  </si>
  <si>
    <t>0.69</t>
  </si>
  <si>
    <t>new values</t>
  </si>
  <si>
    <t>old values</t>
  </si>
  <si>
    <t>old</t>
  </si>
  <si>
    <t>new</t>
  </si>
  <si>
    <t>OW-345-XY</t>
  </si>
  <si>
    <t>AW-111-B8</t>
  </si>
  <si>
    <t>WE-980-C1</t>
  </si>
  <si>
    <t>AW-111-B41</t>
  </si>
  <si>
    <t>AW-111-B9</t>
  </si>
  <si>
    <t>AW-111-B621</t>
  </si>
  <si>
    <t>AW-111-B7X3</t>
  </si>
  <si>
    <t>WEI-980-C2</t>
  </si>
  <si>
    <t>WXYZ-980-C3</t>
  </si>
  <si>
    <t>Now
type text
in
several rows
and press
enter</t>
  </si>
  <si>
    <t>How Excel deals
with
wrapping text</t>
  </si>
  <si>
    <t>part1</t>
  </si>
  <si>
    <t>part2</t>
  </si>
  <si>
    <t>part3</t>
  </si>
  <si>
    <t>part4</t>
  </si>
  <si>
    <t>part5</t>
  </si>
  <si>
    <t>KI</t>
  </si>
  <si>
    <t>KO</t>
  </si>
  <si>
    <t>KL</t>
  </si>
  <si>
    <t>KP</t>
  </si>
  <si>
    <t>LU</t>
  </si>
  <si>
    <t>GW</t>
  </si>
  <si>
    <t>DA</t>
  </si>
  <si>
    <t>TR</t>
  </si>
  <si>
    <t>WW</t>
  </si>
  <si>
    <t>HI1</t>
  </si>
  <si>
    <t>HI2</t>
  </si>
  <si>
    <t>HI3</t>
  </si>
  <si>
    <t>HI4</t>
  </si>
  <si>
    <t>HI5</t>
  </si>
  <si>
    <t>HI6</t>
  </si>
  <si>
    <t>HI7</t>
  </si>
  <si>
    <t>HI8</t>
  </si>
  <si>
    <t>HI9</t>
  </si>
  <si>
    <t>CIA</t>
  </si>
  <si>
    <t>TIA</t>
  </si>
  <si>
    <t>HGH</t>
  </si>
  <si>
    <t>start</t>
  </si>
  <si>
    <t>end</t>
  </si>
  <si>
    <t>7.50</t>
  </si>
  <si>
    <t>13.51</t>
  </si>
  <si>
    <t>06.50</t>
  </si>
  <si>
    <t>8.30</t>
  </si>
  <si>
    <t>07.00</t>
  </si>
  <si>
    <t>16.00</t>
  </si>
  <si>
    <t>10.21</t>
  </si>
  <si>
    <t>14.33</t>
  </si>
  <si>
    <t>08.09</t>
  </si>
  <si>
    <t>15.11</t>
  </si>
  <si>
    <t>7.57</t>
  </si>
  <si>
    <t>17.55</t>
  </si>
  <si>
    <t>total</t>
  </si>
  <si>
    <t>10.44</t>
  </si>
  <si>
    <t>9.05</t>
  </si>
  <si>
    <t>07.01</t>
  </si>
  <si>
    <t>date</t>
  </si>
  <si>
    <t>result</t>
  </si>
  <si>
    <t>contract XXX</t>
  </si>
  <si>
    <t>shopping XXX with mum</t>
  </si>
  <si>
    <t>task</t>
  </si>
  <si>
    <t>old text</t>
  </si>
  <si>
    <t>new text</t>
  </si>
  <si>
    <t>excel for experts</t>
  </si>
  <si>
    <t>great stuff</t>
  </si>
  <si>
    <t>get the most out of excel</t>
  </si>
  <si>
    <t>today is Friday</t>
  </si>
  <si>
    <t>EXCEL FOR EXPERTS</t>
  </si>
  <si>
    <t>GREAT STUFF</t>
  </si>
  <si>
    <t>GET THE MOST OUT OF EXCEL</t>
  </si>
  <si>
    <t>123</t>
  </si>
  <si>
    <t>TODAY IS FRIDAY</t>
  </si>
  <si>
    <t>first time</t>
  </si>
  <si>
    <t>second time</t>
  </si>
  <si>
    <t>co2</t>
  </si>
  <si>
    <t>THIRD TIME</t>
  </si>
  <si>
    <t>alex STONE</t>
  </si>
  <si>
    <t>new 1</t>
  </si>
  <si>
    <t>new 2</t>
  </si>
  <si>
    <t>old value</t>
  </si>
  <si>
    <t xml:space="preserve">     and here too   </t>
  </si>
  <si>
    <t xml:space="preserve">   45DX3</t>
  </si>
  <si>
    <t xml:space="preserve">  in this text there are spaces</t>
  </si>
  <si>
    <t xml:space="preserve">  135.31</t>
  </si>
  <si>
    <t>text</t>
  </si>
  <si>
    <t>value</t>
  </si>
  <si>
    <t xml:space="preserve"> 1190.90</t>
  </si>
  <si>
    <t xml:space="preserve">   12.56</t>
  </si>
  <si>
    <t xml:space="preserve">  231.56</t>
  </si>
  <si>
    <t xml:space="preserve"> 13.71</t>
  </si>
  <si>
    <t xml:space="preserve">   99</t>
  </si>
  <si>
    <t xml:space="preserve">   38.89</t>
  </si>
  <si>
    <t xml:space="preserve"> 036.97</t>
  </si>
  <si>
    <t xml:space="preserve"> 004</t>
  </si>
  <si>
    <t>_x0007_that's an example</t>
  </si>
  <si>
    <t>what's this? _x0005__x0005_</t>
  </si>
  <si>
    <t>_x0007_ free beer for you</t>
  </si>
  <si>
    <t>sound volume</t>
  </si>
  <si>
    <t>ready</t>
  </si>
  <si>
    <t>task 1</t>
  </si>
  <si>
    <t>task 2</t>
  </si>
  <si>
    <t>task 3</t>
  </si>
  <si>
    <t>task 4</t>
  </si>
  <si>
    <t>task 5</t>
  </si>
  <si>
    <t>task 6</t>
  </si>
  <si>
    <t>task 7</t>
  </si>
  <si>
    <t>task 8</t>
  </si>
  <si>
    <t>task 9</t>
  </si>
  <si>
    <t>special character</t>
  </si>
  <si>
    <t>character</t>
  </si>
  <si>
    <t>code</t>
  </si>
  <si>
    <t>a</t>
  </si>
  <si>
    <t>b</t>
  </si>
  <si>
    <t>c</t>
  </si>
  <si>
    <t>d</t>
  </si>
  <si>
    <t>x</t>
  </si>
  <si>
    <t>new value</t>
  </si>
  <si>
    <t>Value</t>
  </si>
  <si>
    <t>12</t>
  </si>
  <si>
    <t>34,45</t>
  </si>
  <si>
    <t>check</t>
  </si>
  <si>
    <t xml:space="preserve"> 678.98</t>
  </si>
  <si>
    <t>employee</t>
  </si>
  <si>
    <t>sales</t>
  </si>
  <si>
    <t>percentage</t>
  </si>
  <si>
    <t>Smith</t>
  </si>
  <si>
    <t>Walter</t>
  </si>
  <si>
    <t>Wesson</t>
  </si>
  <si>
    <t>Douglas</t>
  </si>
  <si>
    <t>Butcher</t>
  </si>
  <si>
    <t>Miller</t>
  </si>
  <si>
    <t>Stone</t>
  </si>
  <si>
    <t>Mitchel</t>
  </si>
  <si>
    <t>Crosby</t>
  </si>
  <si>
    <t>names</t>
  </si>
  <si>
    <t>first name</t>
  </si>
  <si>
    <t>last name</t>
  </si>
  <si>
    <t>Heinz Ketchup</t>
  </si>
  <si>
    <t>Bernd</t>
  </si>
  <si>
    <t>bernd</t>
  </si>
  <si>
    <t>11/12/2005</t>
  </si>
  <si>
    <t>meeting XXX at WalMart</t>
  </si>
  <si>
    <t>dinner with friends on XXX</t>
  </si>
  <si>
    <t>now and forever</t>
  </si>
  <si>
    <t>Yesterday all my ...</t>
  </si>
  <si>
    <t>YESTERDAY ALL MY ...</t>
  </si>
  <si>
    <t>NOW AND FOREVER</t>
  </si>
  <si>
    <t xml:space="preserve">  it doesn't matter if right or left</t>
  </si>
  <si>
    <t>where do you want to go today? _x0005__x0005_</t>
  </si>
  <si>
    <t>telephone call XXX with Mr. Smith</t>
  </si>
  <si>
    <t>Using CONCAT new to Excel 2016</t>
  </si>
  <si>
    <t>Using CONCATENATE</t>
  </si>
  <si>
    <t>Using TEXTJOIN new to Excel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</si>
</sst>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dd"/>
    <numFmt numFmtId="165" formatCode="_-* #,##0.00\ [$€-1]_-;\-* #,##0.00\ [$€-1]_-;_-* &quot;-&quot;??\ [$€-1]_-"/>
    <numFmt numFmtId="166" formatCode="h:mm;@"/>
  </numFmts>
  <fonts count="9" x14ac:knownFonts="1">
    <font>
      <sz val="10"/>
      <name val="Arial"/>
    </font>
    <font>
      <sz val="10"/>
      <name val="Arial"/>
    </font>
    <font>
      <b/>
      <u/>
      <sz val="10"/>
      <name val="Arial"/>
      <family val="2"/>
    </font>
    <font>
      <b/>
      <sz val="10"/>
      <name val="Arial"/>
      <family val="2"/>
    </font>
    <font>
      <sz val="10"/>
      <name val="Wingdings"/>
      <charset val="2"/>
    </font>
    <font>
      <sz val="10"/>
      <name val="Webdings"/>
      <family val="1"/>
      <charset val="2"/>
    </font>
    <font>
      <sz val="10"/>
      <name val="Terminal"/>
      <family val="3"/>
      <charset val="255"/>
    </font>
    <font>
      <sz val="10"/>
      <name val="Arial"/>
      <family val="2"/>
    </font>
    <font>
      <sz val="10"/>
      <color indexed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0" fontId="3" fillId="0" borderId="1" xfId="0" applyFont="1" applyBorder="1"/>
    <xf numFmtId="0" fontId="1" fillId="0" borderId="0" xfId="0" applyFont="1"/>
    <xf numFmtId="0" fontId="3" fillId="0" borderId="1" xfId="0" applyFont="1" applyBorder="1" applyAlignment="1">
      <alignment horizontal="center"/>
    </xf>
    <xf numFmtId="0" fontId="0" fillId="0" borderId="0" xfId="0" quotePrefix="1"/>
    <xf numFmtId="14" fontId="0" fillId="0" borderId="0" xfId="0" applyNumberFormat="1"/>
    <xf numFmtId="164" fontId="0" fillId="0" borderId="0" xfId="0" applyNumberFormat="1"/>
    <xf numFmtId="0" fontId="0" fillId="0" borderId="0" xfId="0" applyAlignment="1">
      <alignment wrapText="1"/>
    </xf>
    <xf numFmtId="17" fontId="0" fillId="0" borderId="0" xfId="0" quotePrefix="1" applyNumberFormat="1"/>
    <xf numFmtId="16" fontId="0" fillId="0" borderId="0" xfId="0" quotePrefix="1" applyNumberFormat="1"/>
    <xf numFmtId="3" fontId="0" fillId="0" borderId="0" xfId="0" quotePrefix="1" applyNumberFormat="1"/>
    <xf numFmtId="0" fontId="1" fillId="0" borderId="0" xfId="0" applyFont="1" applyAlignment="1">
      <alignment vertical="center"/>
    </xf>
    <xf numFmtId="17" fontId="0" fillId="0" borderId="0" xfId="0" quotePrefix="1" applyNumberFormat="1" applyAlignment="1">
      <alignment horizontal="center"/>
    </xf>
    <xf numFmtId="20" fontId="0" fillId="0" borderId="0" xfId="0" quotePrefix="1" applyNumberFormat="1" applyAlignment="1">
      <alignment horizontal="center"/>
    </xf>
    <xf numFmtId="0" fontId="0" fillId="0" borderId="0" xfId="0" quotePrefix="1" applyAlignment="1">
      <alignment horizontal="center"/>
    </xf>
    <xf numFmtId="0" fontId="0" fillId="0" borderId="0" xfId="0" applyNumberFormat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4" fillId="0" borderId="0" xfId="0" applyFont="1"/>
    <xf numFmtId="9" fontId="0" fillId="0" borderId="0" xfId="0" applyNumberFormat="1"/>
    <xf numFmtId="0" fontId="6" fillId="0" borderId="0" xfId="0" applyFont="1" applyAlignment="1">
      <alignment horizont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/>
    </xf>
    <xf numFmtId="0" fontId="7" fillId="0" borderId="0" xfId="0" applyFont="1" applyFill="1"/>
    <xf numFmtId="0" fontId="0" fillId="0" borderId="0" xfId="0" applyAlignment="1">
      <alignment horizontal="right"/>
    </xf>
    <xf numFmtId="14" fontId="0" fillId="0" borderId="0" xfId="0" applyNumberFormat="1" applyAlignment="1">
      <alignment horizontal="center"/>
    </xf>
    <xf numFmtId="166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2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4" fontId="0" fillId="0" borderId="0" xfId="0" applyNumberFormat="1"/>
    <xf numFmtId="0" fontId="3" fillId="0" borderId="1" xfId="0" applyFont="1" applyBorder="1" applyAlignment="1">
      <alignment horizontal="left" indent="2"/>
    </xf>
    <xf numFmtId="0" fontId="1" fillId="0" borderId="0" xfId="0" applyFont="1" applyAlignment="1">
      <alignment horizontal="left" indent="2"/>
    </xf>
    <xf numFmtId="0" fontId="0" fillId="0" borderId="0" xfId="0" applyAlignment="1">
      <alignment horizontal="left" indent="2"/>
    </xf>
    <xf numFmtId="0" fontId="7" fillId="0" borderId="0" xfId="0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0" fillId="0" borderId="0" xfId="0" quotePrefix="1" applyAlignment="1">
      <alignment horizontal="right"/>
    </xf>
    <xf numFmtId="14" fontId="0" fillId="0" borderId="0" xfId="0" applyNumberFormat="1" applyAlignment="1">
      <alignment horizontal="right"/>
    </xf>
    <xf numFmtId="0" fontId="3" fillId="0" borderId="1" xfId="0" applyFont="1" applyBorder="1" applyAlignment="1">
      <alignment horizontal="left" indent="1"/>
    </xf>
    <xf numFmtId="14" fontId="0" fillId="0" borderId="0" xfId="0" quotePrefix="1" applyNumberFormat="1" applyAlignment="1">
      <alignment horizontal="right"/>
    </xf>
    <xf numFmtId="0" fontId="1" fillId="0" borderId="0" xfId="0" applyFont="1" applyAlignment="1">
      <alignment horizontal="right"/>
    </xf>
    <xf numFmtId="10" fontId="7" fillId="0" borderId="0" xfId="0" applyNumberFormat="1" applyFont="1" applyAlignment="1">
      <alignment horizontal="right"/>
    </xf>
    <xf numFmtId="0" fontId="7" fillId="0" borderId="0" xfId="0" applyFont="1" applyAlignment="1">
      <alignment horizontal="left" indent="1"/>
    </xf>
    <xf numFmtId="0" fontId="7" fillId="0" borderId="1" xfId="0" applyFont="1" applyBorder="1" applyAlignment="1">
      <alignment horizontal="left" indent="1"/>
    </xf>
    <xf numFmtId="0" fontId="3" fillId="0" borderId="0" xfId="0" applyFont="1"/>
    <xf numFmtId="0" fontId="8" fillId="0" borderId="0" xfId="0" applyFont="1"/>
  </cellXfs>
  <cellStyles count="2">
    <cellStyle name="Euro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D2" sqref="D2:D10"/>
    </sheetView>
  </sheetViews>
  <sheetFormatPr defaultRowHeight="12.75" x14ac:dyDescent="0.2"/>
  <cols>
    <col min="1" max="1" width="11" customWidth="1"/>
    <col min="2" max="2" width="8.5703125" customWidth="1"/>
    <col min="3" max="3" width="13.42578125" style="27" customWidth="1"/>
    <col min="4" max="4" width="49.28515625" style="33" customWidth="1"/>
  </cols>
  <sheetData>
    <row r="1" spans="1:4" x14ac:dyDescent="0.2">
      <c r="A1" s="2" t="s">
        <v>189</v>
      </c>
      <c r="B1" s="4" t="s">
        <v>190</v>
      </c>
      <c r="C1" s="39" t="s">
        <v>191</v>
      </c>
      <c r="D1" s="47"/>
    </row>
    <row r="2" spans="1:4" x14ac:dyDescent="0.2">
      <c r="A2" t="s">
        <v>192</v>
      </c>
      <c r="B2">
        <v>85.85</v>
      </c>
      <c r="C2" s="45">
        <f>B2/1000</f>
        <v>8.5849999999999996E-2</v>
      </c>
      <c r="D2" s="46" t="str">
        <f>A2 &amp; " sold " &amp; TEXT(B2,"$0.00") &amp; " today. That's " &amp; TEXT(C2,"0.0%") &amp; " of weekly goal"</f>
        <v>Smith sold $85.85 today. That's 8.6% of weekly goal</v>
      </c>
    </row>
    <row r="3" spans="1:4" x14ac:dyDescent="0.2">
      <c r="A3" t="s">
        <v>193</v>
      </c>
      <c r="B3">
        <v>978.67</v>
      </c>
      <c r="C3" s="45">
        <f t="shared" ref="C3:C10" si="0">B3/1000</f>
        <v>0.97866999999999993</v>
      </c>
      <c r="D3" s="46" t="str">
        <f t="shared" ref="D3:D10" si="1">A3 &amp; " sold " &amp; TEXT(B3,"$0.00") &amp; " today. That's " &amp; TEXT(C3,"0.0%") &amp; " of weekly goal"</f>
        <v>Walter sold $978.67 today. That's 97.9% of weekly goal</v>
      </c>
    </row>
    <row r="4" spans="1:4" x14ac:dyDescent="0.2">
      <c r="A4" t="s">
        <v>194</v>
      </c>
      <c r="B4">
        <v>123.45</v>
      </c>
      <c r="C4" s="45">
        <f t="shared" si="0"/>
        <v>0.12345</v>
      </c>
      <c r="D4" s="46" t="str">
        <f t="shared" si="1"/>
        <v>Wesson sold $123.45 today. That's 12.3% of weekly goal</v>
      </c>
    </row>
    <row r="5" spans="1:4" x14ac:dyDescent="0.2">
      <c r="A5" t="s">
        <v>195</v>
      </c>
      <c r="B5">
        <v>546.88</v>
      </c>
      <c r="C5" s="45">
        <f t="shared" si="0"/>
        <v>0.54688000000000003</v>
      </c>
      <c r="D5" s="46" t="str">
        <f t="shared" si="1"/>
        <v>Douglas sold $546.88 today. That's 54.7% of weekly goal</v>
      </c>
    </row>
    <row r="6" spans="1:4" x14ac:dyDescent="0.2">
      <c r="A6" t="s">
        <v>196</v>
      </c>
      <c r="B6">
        <v>91.78</v>
      </c>
      <c r="C6" s="45">
        <f t="shared" si="0"/>
        <v>9.178E-2</v>
      </c>
      <c r="D6" s="46" t="str">
        <f t="shared" si="1"/>
        <v>Butcher sold $91.78 today. That's 9.2% of weekly goal</v>
      </c>
    </row>
    <row r="7" spans="1:4" x14ac:dyDescent="0.2">
      <c r="A7" t="s">
        <v>197</v>
      </c>
      <c r="B7">
        <v>312.67</v>
      </c>
      <c r="C7" s="45">
        <f t="shared" si="0"/>
        <v>0.31267</v>
      </c>
      <c r="D7" s="46" t="str">
        <f t="shared" si="1"/>
        <v>Miller sold $312.67 today. That's 31.3% of weekly goal</v>
      </c>
    </row>
    <row r="8" spans="1:4" x14ac:dyDescent="0.2">
      <c r="A8" t="s">
        <v>198</v>
      </c>
      <c r="B8">
        <v>999.98</v>
      </c>
      <c r="C8" s="45">
        <f t="shared" si="0"/>
        <v>0.99997999999999998</v>
      </c>
      <c r="D8" s="46" t="str">
        <f t="shared" si="1"/>
        <v>Stone sold $999.98 today. That's 100.0% of weekly goal</v>
      </c>
    </row>
    <row r="9" spans="1:4" x14ac:dyDescent="0.2">
      <c r="A9" t="s">
        <v>199</v>
      </c>
      <c r="B9">
        <v>797.96</v>
      </c>
      <c r="C9" s="45">
        <f t="shared" si="0"/>
        <v>0.79796</v>
      </c>
      <c r="D9" s="46" t="str">
        <f t="shared" si="1"/>
        <v>Mitchel sold $797.96 today. That's 79.8% of weekly goal</v>
      </c>
    </row>
    <row r="10" spans="1:4" x14ac:dyDescent="0.2">
      <c r="A10" t="s">
        <v>200</v>
      </c>
      <c r="B10">
        <v>313.56</v>
      </c>
      <c r="C10" s="45">
        <f t="shared" si="0"/>
        <v>0.31356000000000001</v>
      </c>
      <c r="D10" s="46" t="str">
        <f t="shared" si="1"/>
        <v>Crosby sold $313.56 today. That's 31.4% of weekly goal</v>
      </c>
    </row>
    <row r="13" spans="1:4" x14ac:dyDescent="0.2">
      <c r="C13" s="44"/>
    </row>
  </sheetData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B2" sqref="B2:B10"/>
    </sheetView>
  </sheetViews>
  <sheetFormatPr defaultColWidth="11.42578125" defaultRowHeight="12.75" x14ac:dyDescent="0.2"/>
  <cols>
    <col min="1" max="1" width="18.42578125" customWidth="1"/>
    <col min="2" max="2" width="15.140625" customWidth="1"/>
  </cols>
  <sheetData>
    <row r="1" spans="1:2" x14ac:dyDescent="0.2">
      <c r="A1" s="2" t="s">
        <v>30</v>
      </c>
      <c r="B1" s="2" t="s">
        <v>31</v>
      </c>
    </row>
    <row r="2" spans="1:2" x14ac:dyDescent="0.2">
      <c r="A2" t="s">
        <v>21</v>
      </c>
      <c r="B2">
        <f>-LEFT(A2,LEN(A2)-1)</f>
        <v>-153</v>
      </c>
    </row>
    <row r="3" spans="1:2" x14ac:dyDescent="0.2">
      <c r="A3" t="s">
        <v>22</v>
      </c>
      <c r="B3">
        <f t="shared" ref="B3:B10" si="0">-LEFT(A3,LEN(A3)-1)</f>
        <v>-12</v>
      </c>
    </row>
    <row r="4" spans="1:2" x14ac:dyDescent="0.2">
      <c r="A4" t="s">
        <v>23</v>
      </c>
      <c r="B4">
        <f t="shared" si="0"/>
        <v>-178</v>
      </c>
    </row>
    <row r="5" spans="1:2" x14ac:dyDescent="0.2">
      <c r="A5" t="s">
        <v>24</v>
      </c>
      <c r="B5">
        <f t="shared" si="0"/>
        <v>-8890</v>
      </c>
    </row>
    <row r="6" spans="1:2" x14ac:dyDescent="0.2">
      <c r="A6" t="s">
        <v>25</v>
      </c>
      <c r="B6">
        <f t="shared" si="0"/>
        <v>-8418.99</v>
      </c>
    </row>
    <row r="7" spans="1:2" x14ac:dyDescent="0.2">
      <c r="A7" t="s">
        <v>26</v>
      </c>
      <c r="B7">
        <f t="shared" si="0"/>
        <v>-513</v>
      </c>
    </row>
    <row r="8" spans="1:2" x14ac:dyDescent="0.2">
      <c r="A8" t="s">
        <v>27</v>
      </c>
      <c r="B8">
        <f t="shared" si="0"/>
        <v>-6</v>
      </c>
    </row>
    <row r="9" spans="1:2" x14ac:dyDescent="0.2">
      <c r="A9" t="s">
        <v>28</v>
      </c>
      <c r="B9">
        <f t="shared" si="0"/>
        <v>-78</v>
      </c>
    </row>
    <row r="10" spans="1:2" x14ac:dyDescent="0.2">
      <c r="A10" t="s">
        <v>29</v>
      </c>
      <c r="B10">
        <f t="shared" si="0"/>
        <v>-1746.87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B2" sqref="B2:B11"/>
    </sheetView>
  </sheetViews>
  <sheetFormatPr defaultColWidth="11.42578125" defaultRowHeight="12.75" x14ac:dyDescent="0.2"/>
  <cols>
    <col min="1" max="1" width="18.140625" customWidth="1"/>
  </cols>
  <sheetData>
    <row r="1" spans="1:2" x14ac:dyDescent="0.2">
      <c r="A1" s="48" t="s">
        <v>201</v>
      </c>
      <c r="B1" s="48" t="s">
        <v>202</v>
      </c>
    </row>
    <row r="2" spans="1:2" x14ac:dyDescent="0.2">
      <c r="A2" t="s">
        <v>32</v>
      </c>
      <c r="B2" t="str">
        <f>LEFT(A2,SEARCH(" ",A2)-1)</f>
        <v>Will</v>
      </c>
    </row>
    <row r="3" spans="1:2" x14ac:dyDescent="0.2">
      <c r="A3" t="s">
        <v>33</v>
      </c>
      <c r="B3" t="str">
        <f t="shared" ref="B3:B11" si="0">LEFT(A3,SEARCH(" ",A3)-1)</f>
        <v>Vera</v>
      </c>
    </row>
    <row r="4" spans="1:2" x14ac:dyDescent="0.2">
      <c r="A4" t="s">
        <v>34</v>
      </c>
      <c r="B4" t="str">
        <f t="shared" si="0"/>
        <v>Pat</v>
      </c>
    </row>
    <row r="5" spans="1:2" x14ac:dyDescent="0.2">
      <c r="A5" t="s">
        <v>35</v>
      </c>
      <c r="B5" t="str">
        <f t="shared" si="0"/>
        <v>Steve</v>
      </c>
    </row>
    <row r="6" spans="1:2" x14ac:dyDescent="0.2">
      <c r="A6" t="s">
        <v>36</v>
      </c>
      <c r="B6" t="str">
        <f t="shared" si="0"/>
        <v>Andy</v>
      </c>
    </row>
    <row r="7" spans="1:2" x14ac:dyDescent="0.2">
      <c r="A7" t="s">
        <v>37</v>
      </c>
      <c r="B7" t="str">
        <f t="shared" si="0"/>
        <v>Tom</v>
      </c>
    </row>
    <row r="8" spans="1:2" x14ac:dyDescent="0.2">
      <c r="A8" t="s">
        <v>38</v>
      </c>
      <c r="B8" t="str">
        <f t="shared" si="0"/>
        <v>Sandy</v>
      </c>
    </row>
    <row r="9" spans="1:2" x14ac:dyDescent="0.2">
      <c r="A9" t="s">
        <v>39</v>
      </c>
      <c r="B9" t="str">
        <f t="shared" si="0"/>
        <v>Walter</v>
      </c>
    </row>
    <row r="10" spans="1:2" x14ac:dyDescent="0.2">
      <c r="A10" t="s">
        <v>40</v>
      </c>
      <c r="B10" t="str">
        <f t="shared" si="0"/>
        <v>Alexander</v>
      </c>
    </row>
    <row r="11" spans="1:2" x14ac:dyDescent="0.2">
      <c r="A11" t="s">
        <v>41</v>
      </c>
      <c r="B11" t="str">
        <f t="shared" si="0"/>
        <v>Patricia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2" sqref="B2:B8"/>
    </sheetView>
  </sheetViews>
  <sheetFormatPr defaultColWidth="11.42578125" defaultRowHeight="12.75" x14ac:dyDescent="0.2"/>
  <cols>
    <col min="1" max="1" width="33" customWidth="1"/>
    <col min="2" max="2" width="27.7109375" customWidth="1"/>
  </cols>
  <sheetData>
    <row r="1" spans="1:2" x14ac:dyDescent="0.2">
      <c r="A1" s="1" t="s">
        <v>128</v>
      </c>
      <c r="B1" s="1" t="s">
        <v>129</v>
      </c>
    </row>
    <row r="2" spans="1:2" x14ac:dyDescent="0.2">
      <c r="A2" t="s">
        <v>134</v>
      </c>
      <c r="B2" t="str">
        <f t="shared" ref="B2:B8" si="0">LOWER(A2)</f>
        <v>excel for experts</v>
      </c>
    </row>
    <row r="3" spans="1:2" x14ac:dyDescent="0.2">
      <c r="A3" t="s">
        <v>135</v>
      </c>
      <c r="B3" t="str">
        <f t="shared" si="0"/>
        <v>great stuff</v>
      </c>
    </row>
    <row r="4" spans="1:2" x14ac:dyDescent="0.2">
      <c r="A4" t="s">
        <v>136</v>
      </c>
      <c r="B4" t="str">
        <f t="shared" si="0"/>
        <v>get the most out of excel</v>
      </c>
    </row>
    <row r="5" spans="1:2" x14ac:dyDescent="0.2">
      <c r="A5" t="s">
        <v>137</v>
      </c>
      <c r="B5" t="str">
        <f t="shared" si="0"/>
        <v>123</v>
      </c>
    </row>
    <row r="6" spans="1:2" x14ac:dyDescent="0.2">
      <c r="A6" t="s">
        <v>138</v>
      </c>
      <c r="B6" t="str">
        <f t="shared" si="0"/>
        <v>today is friday</v>
      </c>
    </row>
    <row r="7" spans="1:2" x14ac:dyDescent="0.2">
      <c r="A7" t="s">
        <v>212</v>
      </c>
      <c r="B7" t="str">
        <f t="shared" si="0"/>
        <v>yesterday all my ...</v>
      </c>
    </row>
    <row r="8" spans="1:2" x14ac:dyDescent="0.2">
      <c r="A8" t="s">
        <v>213</v>
      </c>
      <c r="B8" t="str">
        <f t="shared" si="0"/>
        <v>now and forever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B2" sqref="B2:B10"/>
    </sheetView>
  </sheetViews>
  <sheetFormatPr defaultColWidth="11.42578125" defaultRowHeight="12.75" x14ac:dyDescent="0.2"/>
  <sheetData>
    <row r="1" spans="1:2" x14ac:dyDescent="0.2">
      <c r="A1" s="4" t="s">
        <v>9</v>
      </c>
      <c r="B1" s="4" t="s">
        <v>42</v>
      </c>
    </row>
    <row r="2" spans="1:2" x14ac:dyDescent="0.2">
      <c r="A2">
        <v>1111</v>
      </c>
      <c r="B2" s="26">
        <f>MID(A2,1,1)+MID(A2,2,1)+MID(A2,3,1)+MID(A2,4,1)</f>
        <v>4</v>
      </c>
    </row>
    <row r="3" spans="1:2" x14ac:dyDescent="0.2">
      <c r="A3">
        <v>2312</v>
      </c>
      <c r="B3" s="26">
        <f t="shared" ref="B3:B10" si="0">MID(A3,1,1)+MID(A3,2,1)+MID(A3,3,1)+MID(A3,4,1)</f>
        <v>8</v>
      </c>
    </row>
    <row r="4" spans="1:2" x14ac:dyDescent="0.2">
      <c r="A4">
        <v>4579</v>
      </c>
      <c r="B4" s="26">
        <f t="shared" si="0"/>
        <v>25</v>
      </c>
    </row>
    <row r="5" spans="1:2" x14ac:dyDescent="0.2">
      <c r="A5">
        <v>9898</v>
      </c>
      <c r="B5" s="26">
        <f t="shared" si="0"/>
        <v>34</v>
      </c>
    </row>
    <row r="6" spans="1:2" x14ac:dyDescent="0.2">
      <c r="A6">
        <v>9200</v>
      </c>
      <c r="B6" s="26">
        <f t="shared" si="0"/>
        <v>11</v>
      </c>
    </row>
    <row r="7" spans="1:2" x14ac:dyDescent="0.2">
      <c r="A7">
        <v>8000</v>
      </c>
      <c r="B7" s="26">
        <f t="shared" si="0"/>
        <v>8</v>
      </c>
    </row>
    <row r="8" spans="1:2" x14ac:dyDescent="0.2">
      <c r="A8">
        <v>9034</v>
      </c>
      <c r="B8" s="26">
        <f t="shared" si="0"/>
        <v>16</v>
      </c>
    </row>
    <row r="9" spans="1:2" x14ac:dyDescent="0.2">
      <c r="A9">
        <v>1010</v>
      </c>
      <c r="B9" s="26">
        <f t="shared" si="0"/>
        <v>2</v>
      </c>
    </row>
    <row r="10" spans="1:2" x14ac:dyDescent="0.2">
      <c r="A10">
        <v>5600</v>
      </c>
      <c r="B10" s="26">
        <f t="shared" si="0"/>
        <v>11</v>
      </c>
    </row>
  </sheetData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B2" sqref="B2:B11"/>
    </sheetView>
  </sheetViews>
  <sheetFormatPr defaultColWidth="11.42578125" defaultRowHeight="12.75" x14ac:dyDescent="0.2"/>
  <cols>
    <col min="1" max="1" width="18.140625" customWidth="1"/>
  </cols>
  <sheetData>
    <row r="1" spans="1:2" x14ac:dyDescent="0.2">
      <c r="A1" s="48" t="s">
        <v>201</v>
      </c>
      <c r="B1" s="48" t="s">
        <v>203</v>
      </c>
    </row>
    <row r="2" spans="1:2" x14ac:dyDescent="0.2">
      <c r="A2" t="s">
        <v>32</v>
      </c>
      <c r="B2" t="str">
        <f t="shared" ref="B2:B11" si="0">MID(A2,SEARCH(" ",A2)+1,100)</f>
        <v>Smith</v>
      </c>
    </row>
    <row r="3" spans="1:2" x14ac:dyDescent="0.2">
      <c r="A3" t="s">
        <v>33</v>
      </c>
      <c r="B3" t="str">
        <f t="shared" si="0"/>
        <v>Miller</v>
      </c>
    </row>
    <row r="4" spans="1:2" x14ac:dyDescent="0.2">
      <c r="A4" t="s">
        <v>34</v>
      </c>
      <c r="B4" t="str">
        <f t="shared" si="0"/>
        <v>Most</v>
      </c>
    </row>
    <row r="5" spans="1:2" x14ac:dyDescent="0.2">
      <c r="A5" t="s">
        <v>35</v>
      </c>
      <c r="B5" t="str">
        <f t="shared" si="0"/>
        <v>McNamara</v>
      </c>
    </row>
    <row r="6" spans="1:2" x14ac:dyDescent="0.2">
      <c r="A6" t="s">
        <v>36</v>
      </c>
      <c r="B6" t="str">
        <f t="shared" si="0"/>
        <v>Garcia</v>
      </c>
    </row>
    <row r="7" spans="1:2" x14ac:dyDescent="0.2">
      <c r="A7" t="s">
        <v>37</v>
      </c>
      <c r="B7" t="str">
        <f t="shared" si="0"/>
        <v>Stone</v>
      </c>
    </row>
    <row r="8" spans="1:2" x14ac:dyDescent="0.2">
      <c r="A8" t="s">
        <v>38</v>
      </c>
      <c r="B8" t="str">
        <f t="shared" si="0"/>
        <v>Beach</v>
      </c>
    </row>
    <row r="9" spans="1:2" x14ac:dyDescent="0.2">
      <c r="A9" t="s">
        <v>39</v>
      </c>
      <c r="B9" t="str">
        <f t="shared" si="0"/>
        <v>King</v>
      </c>
    </row>
    <row r="10" spans="1:2" x14ac:dyDescent="0.2">
      <c r="A10" t="s">
        <v>40</v>
      </c>
      <c r="B10" t="str">
        <f t="shared" si="0"/>
        <v>Walton</v>
      </c>
    </row>
    <row r="11" spans="1:2" x14ac:dyDescent="0.2">
      <c r="A11" t="s">
        <v>41</v>
      </c>
      <c r="B11" t="str">
        <f t="shared" si="0"/>
        <v>York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2" sqref="B2:B7"/>
    </sheetView>
  </sheetViews>
  <sheetFormatPr defaultColWidth="11.42578125" defaultRowHeight="12.75" x14ac:dyDescent="0.2"/>
  <cols>
    <col min="1" max="1" width="40" customWidth="1"/>
    <col min="2" max="2" width="33.42578125" customWidth="1"/>
  </cols>
  <sheetData>
    <row r="1" spans="1:2" x14ac:dyDescent="0.2">
      <c r="A1" s="2" t="s">
        <v>128</v>
      </c>
      <c r="B1" s="2" t="s">
        <v>129</v>
      </c>
    </row>
    <row r="2" spans="1:2" x14ac:dyDescent="0.2">
      <c r="A2" t="s">
        <v>139</v>
      </c>
      <c r="B2" s="3" t="str">
        <f t="shared" ref="B2:B7" si="0">PROPER(A2)</f>
        <v>First Time</v>
      </c>
    </row>
    <row r="3" spans="1:2" x14ac:dyDescent="0.2">
      <c r="A3" t="s">
        <v>140</v>
      </c>
      <c r="B3" s="3" t="str">
        <f t="shared" si="0"/>
        <v>Second Time</v>
      </c>
    </row>
    <row r="4" spans="1:2" x14ac:dyDescent="0.2">
      <c r="A4" t="s">
        <v>142</v>
      </c>
      <c r="B4" s="3" t="str">
        <f t="shared" si="0"/>
        <v>Third Time</v>
      </c>
    </row>
    <row r="5" spans="1:2" x14ac:dyDescent="0.2">
      <c r="A5" t="s">
        <v>204</v>
      </c>
      <c r="B5" s="3" t="str">
        <f t="shared" si="0"/>
        <v>Heinz Ketchup</v>
      </c>
    </row>
    <row r="6" spans="1:2" x14ac:dyDescent="0.2">
      <c r="A6" t="s">
        <v>143</v>
      </c>
      <c r="B6" s="3" t="str">
        <f t="shared" si="0"/>
        <v>Alex Stone</v>
      </c>
    </row>
    <row r="7" spans="1:2" x14ac:dyDescent="0.2">
      <c r="A7" t="s">
        <v>141</v>
      </c>
      <c r="B7" s="3" t="str">
        <f t="shared" si="0"/>
        <v>Co2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D2" sqref="D2"/>
    </sheetView>
  </sheetViews>
  <sheetFormatPr defaultColWidth="11.42578125" defaultRowHeight="12.75" x14ac:dyDescent="0.2"/>
  <cols>
    <col min="1" max="1" width="11.42578125" style="17" customWidth="1"/>
    <col min="2" max="2" width="16.28515625" style="17" customWidth="1"/>
    <col min="3" max="3" width="12.28515625" style="17" customWidth="1"/>
    <col min="4" max="4" width="11.42578125" style="30" customWidth="1"/>
  </cols>
  <sheetData>
    <row r="1" spans="1:5" x14ac:dyDescent="0.2">
      <c r="A1" s="4" t="s">
        <v>123</v>
      </c>
      <c r="B1" s="4" t="s">
        <v>105</v>
      </c>
      <c r="C1" s="4" t="s">
        <v>106</v>
      </c>
      <c r="D1" s="4" t="s">
        <v>119</v>
      </c>
    </row>
    <row r="2" spans="1:5" x14ac:dyDescent="0.2">
      <c r="A2" s="28">
        <f ca="1">TODAY()</f>
        <v>43100</v>
      </c>
      <c r="B2" s="13" t="s">
        <v>107</v>
      </c>
      <c r="C2" s="15" t="s">
        <v>108</v>
      </c>
      <c r="D2" s="29">
        <f t="shared" ref="D2:D10" si="0">(REPLACE(C2,SEARCH(".",C2),1,":")-REPLACE(B2,SEARCH(".",B2),1,":"))</f>
        <v>0.25069444444444439</v>
      </c>
      <c r="E2" s="16"/>
    </row>
    <row r="3" spans="1:5" x14ac:dyDescent="0.2">
      <c r="A3" s="28">
        <f ca="1">A2+1</f>
        <v>43101</v>
      </c>
      <c r="B3" s="14" t="s">
        <v>109</v>
      </c>
      <c r="C3" s="15" t="s">
        <v>110</v>
      </c>
      <c r="D3" s="29">
        <f t="shared" si="0"/>
        <v>6.9444444444444475E-2</v>
      </c>
    </row>
    <row r="4" spans="1:5" x14ac:dyDescent="0.2">
      <c r="A4" s="28">
        <f t="shared" ref="A4:A10" ca="1" si="1">A3+1</f>
        <v>43102</v>
      </c>
      <c r="B4" s="15" t="s">
        <v>111</v>
      </c>
      <c r="C4" s="15" t="s">
        <v>112</v>
      </c>
      <c r="D4" s="29">
        <f t="shared" si="0"/>
        <v>0.37499999999999994</v>
      </c>
    </row>
    <row r="5" spans="1:5" x14ac:dyDescent="0.2">
      <c r="A5" s="28">
        <f t="shared" ca="1" si="1"/>
        <v>43103</v>
      </c>
      <c r="B5" s="15" t="s">
        <v>113</v>
      </c>
      <c r="C5" s="15" t="s">
        <v>114</v>
      </c>
      <c r="D5" s="29">
        <f t="shared" si="0"/>
        <v>0.1750000000000001</v>
      </c>
    </row>
    <row r="6" spans="1:5" x14ac:dyDescent="0.2">
      <c r="A6" s="28">
        <f t="shared" ca="1" si="1"/>
        <v>43104</v>
      </c>
      <c r="B6" s="15" t="s">
        <v>115</v>
      </c>
      <c r="C6" s="15" t="s">
        <v>116</v>
      </c>
      <c r="D6" s="29">
        <f t="shared" si="0"/>
        <v>0.29305555555555551</v>
      </c>
    </row>
    <row r="7" spans="1:5" x14ac:dyDescent="0.2">
      <c r="A7" s="28">
        <f t="shared" ca="1" si="1"/>
        <v>43105</v>
      </c>
      <c r="B7" s="15" t="s">
        <v>117</v>
      </c>
      <c r="C7" s="15" t="s">
        <v>118</v>
      </c>
      <c r="D7" s="29">
        <f t="shared" si="0"/>
        <v>0.4152777777777778</v>
      </c>
    </row>
    <row r="8" spans="1:5" x14ac:dyDescent="0.2">
      <c r="A8" s="28">
        <f t="shared" ca="1" si="1"/>
        <v>43106</v>
      </c>
      <c r="B8" s="15" t="s">
        <v>120</v>
      </c>
      <c r="C8" s="17">
        <v>13.12</v>
      </c>
      <c r="D8" s="29">
        <f t="shared" si="0"/>
        <v>0.10277777777777775</v>
      </c>
    </row>
    <row r="9" spans="1:5" x14ac:dyDescent="0.2">
      <c r="A9" s="28">
        <f t="shared" ca="1" si="1"/>
        <v>43107</v>
      </c>
      <c r="B9" s="15" t="s">
        <v>121</v>
      </c>
      <c r="C9" s="15" t="s">
        <v>114</v>
      </c>
      <c r="D9" s="29">
        <f t="shared" si="0"/>
        <v>0.2277777777777778</v>
      </c>
    </row>
    <row r="10" spans="1:5" x14ac:dyDescent="0.2">
      <c r="A10" s="28">
        <f t="shared" ca="1" si="1"/>
        <v>43108</v>
      </c>
      <c r="B10" s="15" t="s">
        <v>122</v>
      </c>
      <c r="C10" s="17">
        <v>18.55</v>
      </c>
      <c r="D10" s="29">
        <f t="shared" si="0"/>
        <v>0.4958333333333334</v>
      </c>
    </row>
  </sheetData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4" sqref="C4"/>
    </sheetView>
  </sheetViews>
  <sheetFormatPr defaultColWidth="11.42578125" defaultRowHeight="12.75" x14ac:dyDescent="0.2"/>
  <cols>
    <col min="1" max="1" width="34.42578125" customWidth="1"/>
    <col min="2" max="2" width="11.42578125" style="17" customWidth="1"/>
    <col min="3" max="3" width="35.28515625" style="49" customWidth="1"/>
  </cols>
  <sheetData>
    <row r="1" spans="1:3" x14ac:dyDescent="0.2">
      <c r="A1" s="2" t="s">
        <v>127</v>
      </c>
      <c r="B1" s="4" t="s">
        <v>123</v>
      </c>
      <c r="C1" s="2" t="s">
        <v>124</v>
      </c>
    </row>
    <row r="2" spans="1:3" x14ac:dyDescent="0.2">
      <c r="A2" s="31" t="s">
        <v>125</v>
      </c>
      <c r="B2" s="28">
        <f ca="1">TODAY()</f>
        <v>43100</v>
      </c>
      <c r="C2" s="31" t="str">
        <f ca="1">REPLACE(A2,FIND("XXX",A2,1),3,TEXT(B2,"MM-DD-YYYY"))</f>
        <v>contract 12-31-2017</v>
      </c>
    </row>
    <row r="3" spans="1:3" x14ac:dyDescent="0.2">
      <c r="A3" s="31" t="s">
        <v>208</v>
      </c>
      <c r="B3" s="28">
        <f ca="1">B2+1</f>
        <v>43101</v>
      </c>
      <c r="C3" s="31" t="str">
        <f ca="1">REPLACE(A3,FIND("XXX",A3,1),3,TEXT(B3,"MM-DD-YYYY"))</f>
        <v>meeting 01-01-2018 at WalMart</v>
      </c>
    </row>
    <row r="4" spans="1:3" x14ac:dyDescent="0.2">
      <c r="A4" s="31" t="s">
        <v>216</v>
      </c>
      <c r="B4" s="28">
        <f ca="1">B3+1</f>
        <v>43102</v>
      </c>
      <c r="C4" s="31" t="str">
        <f ca="1">REPLACE(A4,FIND("XXX",A4,1),3,TEXT(B4,"MM-DD-YYYY"))</f>
        <v>telephone call 01-02-2018 with Mr. Smith</v>
      </c>
    </row>
    <row r="5" spans="1:3" x14ac:dyDescent="0.2">
      <c r="A5" s="31" t="s">
        <v>126</v>
      </c>
      <c r="B5" s="28">
        <f ca="1">B4+1</f>
        <v>43103</v>
      </c>
      <c r="C5" s="31" t="str">
        <f ca="1">REPLACE(A5,FIND("XXX",A5,1),3,TEXT(B5,"MM-DD-YYYY"))</f>
        <v>shopping 01-03-2018 with mum</v>
      </c>
    </row>
    <row r="6" spans="1:3" x14ac:dyDescent="0.2">
      <c r="A6" s="31" t="s">
        <v>209</v>
      </c>
      <c r="B6" s="28">
        <f ca="1">B5+1</f>
        <v>43104</v>
      </c>
      <c r="C6" s="31" t="str">
        <f ca="1">REPLACE(A6,FIND("XXX",A6,1),3,TEXT(B6,"MM-DD-YYYY"))</f>
        <v>dinner with friends on 01-04-2018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B2" sqref="B2:B10"/>
    </sheetView>
  </sheetViews>
  <sheetFormatPr defaultColWidth="11.42578125" defaultRowHeight="12.75" x14ac:dyDescent="0.2"/>
  <cols>
    <col min="1" max="1" width="15" style="17" customWidth="1"/>
    <col min="2" max="2" width="26.140625" customWidth="1"/>
  </cols>
  <sheetData>
    <row r="1" spans="1:2" x14ac:dyDescent="0.2">
      <c r="A1" s="4" t="s">
        <v>164</v>
      </c>
      <c r="B1" s="2"/>
    </row>
    <row r="2" spans="1:2" x14ac:dyDescent="0.2">
      <c r="A2" s="17">
        <v>1</v>
      </c>
      <c r="B2" s="21" t="str">
        <f>REPT("n",A2)</f>
        <v>n</v>
      </c>
    </row>
    <row r="3" spans="1:2" x14ac:dyDescent="0.2">
      <c r="A3" s="17">
        <v>2</v>
      </c>
      <c r="B3" s="21" t="str">
        <f t="shared" ref="B3:B10" si="0">REPT("n",A3)</f>
        <v>nn</v>
      </c>
    </row>
    <row r="4" spans="1:2" x14ac:dyDescent="0.2">
      <c r="A4" s="17">
        <v>3</v>
      </c>
      <c r="B4" s="21" t="str">
        <f t="shared" si="0"/>
        <v>nnn</v>
      </c>
    </row>
    <row r="5" spans="1:2" x14ac:dyDescent="0.2">
      <c r="A5" s="17">
        <v>4</v>
      </c>
      <c r="B5" s="21" t="str">
        <f t="shared" si="0"/>
        <v>nnnn</v>
      </c>
    </row>
    <row r="6" spans="1:2" x14ac:dyDescent="0.2">
      <c r="A6" s="17">
        <v>5</v>
      </c>
      <c r="B6" s="21" t="str">
        <f t="shared" si="0"/>
        <v>nnnnn</v>
      </c>
    </row>
    <row r="7" spans="1:2" x14ac:dyDescent="0.2">
      <c r="A7" s="17">
        <v>7</v>
      </c>
      <c r="B7" s="21" t="str">
        <f t="shared" si="0"/>
        <v>nnnnnnn</v>
      </c>
    </row>
    <row r="8" spans="1:2" x14ac:dyDescent="0.2">
      <c r="A8" s="17">
        <v>8</v>
      </c>
      <c r="B8" s="21" t="str">
        <f t="shared" si="0"/>
        <v>nnnnnnnn</v>
      </c>
    </row>
    <row r="9" spans="1:2" x14ac:dyDescent="0.2">
      <c r="A9" s="17">
        <v>9</v>
      </c>
      <c r="B9" s="21" t="str">
        <f t="shared" si="0"/>
        <v>nnnnnnnnn</v>
      </c>
    </row>
    <row r="10" spans="1:2" x14ac:dyDescent="0.2">
      <c r="A10" s="17">
        <v>10</v>
      </c>
      <c r="B10" s="21" t="str">
        <f t="shared" si="0"/>
        <v>nnnnnnnnnn</v>
      </c>
    </row>
  </sheetData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activeCell="C25" sqref="C25"/>
    </sheetView>
  </sheetViews>
  <sheetFormatPr defaultColWidth="11.42578125" defaultRowHeight="12.75" x14ac:dyDescent="0.2"/>
  <cols>
    <col min="1" max="1" width="9.140625" customWidth="1"/>
    <col min="2" max="2" width="15.85546875" customWidth="1"/>
    <col min="3" max="3" width="45" customWidth="1"/>
  </cols>
  <sheetData>
    <row r="1" spans="1:3" x14ac:dyDescent="0.2">
      <c r="A1" s="2" t="s">
        <v>127</v>
      </c>
      <c r="B1" s="4" t="s">
        <v>165</v>
      </c>
      <c r="C1" s="2"/>
    </row>
    <row r="2" spans="1:3" x14ac:dyDescent="0.2">
      <c r="A2" t="s">
        <v>166</v>
      </c>
      <c r="B2" s="22">
        <v>0.63</v>
      </c>
      <c r="C2" s="3" t="str">
        <f t="shared" ref="C2:C10" si="0">REPT("|",B2*100)</f>
        <v>|||||||||||||||||||||||||||||||||||||||||||||||||||||||||||||||</v>
      </c>
    </row>
    <row r="3" spans="1:3" x14ac:dyDescent="0.2">
      <c r="A3" t="s">
        <v>167</v>
      </c>
      <c r="B3" s="22">
        <v>0.75</v>
      </c>
      <c r="C3" s="3" t="str">
        <f t="shared" si="0"/>
        <v>|||||||||||||||||||||||||||||||||||||||||||||||||||||||||||||||||||||||||||</v>
      </c>
    </row>
    <row r="4" spans="1:3" x14ac:dyDescent="0.2">
      <c r="A4" t="s">
        <v>168</v>
      </c>
      <c r="B4" s="22">
        <v>0.85</v>
      </c>
      <c r="C4" s="3" t="str">
        <f t="shared" si="0"/>
        <v>|||||||||||||||||||||||||||||||||||||||||||||||||||||||||||||||||||||||||||||||||||||</v>
      </c>
    </row>
    <row r="5" spans="1:3" x14ac:dyDescent="0.2">
      <c r="A5" t="s">
        <v>169</v>
      </c>
      <c r="B5" s="22">
        <v>0.33</v>
      </c>
      <c r="C5" s="3" t="str">
        <f t="shared" si="0"/>
        <v>|||||||||||||||||||||||||||||||||</v>
      </c>
    </row>
    <row r="6" spans="1:3" x14ac:dyDescent="0.2">
      <c r="A6" t="s">
        <v>170</v>
      </c>
      <c r="B6" s="22">
        <v>1</v>
      </c>
      <c r="C6" s="3" t="str">
        <f t="shared" si="0"/>
        <v>||||||||||||||||||||||||||||||||||||||||||||||||||||||||||||||||||||||||||||||||||||||||||||||||||||</v>
      </c>
    </row>
    <row r="7" spans="1:3" x14ac:dyDescent="0.2">
      <c r="A7" t="s">
        <v>171</v>
      </c>
      <c r="B7" s="22">
        <v>0.03</v>
      </c>
      <c r="C7" s="3" t="str">
        <f t="shared" si="0"/>
        <v>|||</v>
      </c>
    </row>
    <row r="8" spans="1:3" x14ac:dyDescent="0.2">
      <c r="A8" t="s">
        <v>172</v>
      </c>
      <c r="B8" s="22">
        <v>0.15</v>
      </c>
      <c r="C8" s="3" t="str">
        <f t="shared" si="0"/>
        <v>|||||||||||||||</v>
      </c>
    </row>
    <row r="9" spans="1:3" x14ac:dyDescent="0.2">
      <c r="A9" t="s">
        <v>173</v>
      </c>
      <c r="B9" s="22">
        <v>0.01</v>
      </c>
      <c r="C9" s="3" t="str">
        <f t="shared" si="0"/>
        <v>|</v>
      </c>
    </row>
    <row r="10" spans="1:3" x14ac:dyDescent="0.2">
      <c r="A10" t="s">
        <v>174</v>
      </c>
      <c r="B10" s="22">
        <v>0.11</v>
      </c>
      <c r="C10" s="3" t="str">
        <f t="shared" si="0"/>
        <v>|||||||||||</v>
      </c>
    </row>
    <row r="11" spans="1:3" x14ac:dyDescent="0.2">
      <c r="B11" s="22"/>
    </row>
  </sheetData>
  <phoneticPr fontId="0" type="noConversion"/>
  <pageMargins left="0.75" right="0.75" top="1" bottom="1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6"/>
  <sheetViews>
    <sheetView zoomScale="120" workbookViewId="0">
      <pane ySplit="1" topLeftCell="A35" activePane="bottomLeft" state="frozen"/>
      <selection activeCell="B2" sqref="B2:E56"/>
      <selection pane="bottomLeft" activeCell="B2" sqref="B2:E56"/>
    </sheetView>
  </sheetViews>
  <sheetFormatPr defaultColWidth="11.42578125" defaultRowHeight="12.75" x14ac:dyDescent="0.2"/>
  <cols>
    <col min="1" max="1" width="5.7109375" style="17" customWidth="1"/>
    <col min="2" max="2" width="7.140625" customWidth="1"/>
    <col min="3" max="3" width="11.42578125" style="17" customWidth="1"/>
    <col min="4" max="4" width="11.28515625" style="17" customWidth="1"/>
  </cols>
  <sheetData>
    <row r="1" spans="1:5" x14ac:dyDescent="0.2">
      <c r="A1" s="4" t="s">
        <v>1</v>
      </c>
      <c r="B1" s="2" t="s">
        <v>2</v>
      </c>
      <c r="C1" s="4" t="s">
        <v>0</v>
      </c>
      <c r="D1" s="20" t="s">
        <v>3</v>
      </c>
      <c r="E1" s="20" t="s">
        <v>4</v>
      </c>
    </row>
    <row r="2" spans="1:5" ht="14.25" x14ac:dyDescent="0.3">
      <c r="A2" s="17">
        <v>1</v>
      </c>
      <c r="B2" t="str">
        <f t="shared" ref="B2:E11" si="0">CHAR($A2)</f>
        <v>_x0001_</v>
      </c>
      <c r="C2" s="18" t="str">
        <f t="shared" si="0"/>
        <v>_x0001_</v>
      </c>
      <c r="D2" s="19" t="str">
        <f t="shared" si="0"/>
        <v>_x0001_</v>
      </c>
      <c r="E2" s="23" t="str">
        <f t="shared" si="0"/>
        <v>_x0001_</v>
      </c>
    </row>
    <row r="3" spans="1:5" ht="14.25" x14ac:dyDescent="0.3">
      <c r="A3" s="17">
        <v>2</v>
      </c>
      <c r="B3" t="str">
        <f t="shared" si="0"/>
        <v>_x0002_</v>
      </c>
      <c r="C3" s="18" t="str">
        <f t="shared" si="0"/>
        <v>_x0002_</v>
      </c>
      <c r="D3" s="19" t="str">
        <f t="shared" si="0"/>
        <v>_x0002_</v>
      </c>
      <c r="E3" s="23" t="str">
        <f t="shared" si="0"/>
        <v>_x0002_</v>
      </c>
    </row>
    <row r="4" spans="1:5" ht="14.25" x14ac:dyDescent="0.3">
      <c r="A4" s="17">
        <v>3</v>
      </c>
      <c r="B4" t="str">
        <f t="shared" si="0"/>
        <v>_x0003_</v>
      </c>
      <c r="C4" s="18" t="str">
        <f t="shared" si="0"/>
        <v>_x0003_</v>
      </c>
      <c r="D4" s="19" t="str">
        <f t="shared" si="0"/>
        <v>_x0003_</v>
      </c>
      <c r="E4" s="23" t="str">
        <f t="shared" si="0"/>
        <v>_x0003_</v>
      </c>
    </row>
    <row r="5" spans="1:5" ht="14.25" x14ac:dyDescent="0.3">
      <c r="A5" s="17">
        <v>4</v>
      </c>
      <c r="B5" t="str">
        <f t="shared" si="0"/>
        <v>_x0004_</v>
      </c>
      <c r="C5" s="18" t="str">
        <f t="shared" si="0"/>
        <v>_x0004_</v>
      </c>
      <c r="D5" s="19" t="str">
        <f t="shared" si="0"/>
        <v>_x0004_</v>
      </c>
      <c r="E5" s="23" t="str">
        <f t="shared" si="0"/>
        <v>_x0004_</v>
      </c>
    </row>
    <row r="6" spans="1:5" ht="14.25" x14ac:dyDescent="0.3">
      <c r="A6" s="17">
        <v>5</v>
      </c>
      <c r="B6" t="str">
        <f t="shared" si="0"/>
        <v>_x0005_</v>
      </c>
      <c r="C6" s="18" t="str">
        <f t="shared" si="0"/>
        <v>_x0005_</v>
      </c>
      <c r="D6" s="19" t="str">
        <f t="shared" si="0"/>
        <v>_x0005_</v>
      </c>
      <c r="E6" s="23" t="str">
        <f t="shared" si="0"/>
        <v>_x0005_</v>
      </c>
    </row>
    <row r="7" spans="1:5" ht="14.25" x14ac:dyDescent="0.3">
      <c r="A7" s="17">
        <v>6</v>
      </c>
      <c r="B7" t="str">
        <f t="shared" si="0"/>
        <v>_x0006_</v>
      </c>
      <c r="C7" s="18" t="str">
        <f t="shared" si="0"/>
        <v>_x0006_</v>
      </c>
      <c r="D7" s="19" t="str">
        <f t="shared" si="0"/>
        <v>_x0006_</v>
      </c>
      <c r="E7" s="23" t="str">
        <f t="shared" si="0"/>
        <v>_x0006_</v>
      </c>
    </row>
    <row r="8" spans="1:5" ht="14.25" x14ac:dyDescent="0.3">
      <c r="A8" s="17">
        <v>7</v>
      </c>
      <c r="B8" t="str">
        <f t="shared" si="0"/>
        <v>_x0007_</v>
      </c>
      <c r="C8" s="18" t="str">
        <f t="shared" si="0"/>
        <v>_x0007_</v>
      </c>
      <c r="D8" s="19" t="str">
        <f t="shared" si="0"/>
        <v>_x0007_</v>
      </c>
      <c r="E8" s="23" t="str">
        <f t="shared" si="0"/>
        <v>_x0007_</v>
      </c>
    </row>
    <row r="9" spans="1:5" ht="14.25" x14ac:dyDescent="0.3">
      <c r="A9" s="17">
        <v>8</v>
      </c>
      <c r="B9" t="str">
        <f t="shared" si="0"/>
        <v>_x0008_</v>
      </c>
      <c r="C9" s="18" t="str">
        <f t="shared" si="0"/>
        <v>_x0008_</v>
      </c>
      <c r="D9" s="19" t="str">
        <f t="shared" si="0"/>
        <v>_x0008_</v>
      </c>
      <c r="E9" s="23" t="str">
        <f t="shared" si="0"/>
        <v>_x0008_</v>
      </c>
    </row>
    <row r="10" spans="1:5" ht="14.25" x14ac:dyDescent="0.3">
      <c r="A10" s="17">
        <v>9</v>
      </c>
      <c r="B10" t="str">
        <f t="shared" si="0"/>
        <v xml:space="preserve">	</v>
      </c>
      <c r="C10" s="18" t="str">
        <f t="shared" si="0"/>
        <v xml:space="preserve">	</v>
      </c>
      <c r="D10" s="19" t="str">
        <f t="shared" si="0"/>
        <v xml:space="preserve">	</v>
      </c>
      <c r="E10" s="23" t="str">
        <f t="shared" si="0"/>
        <v xml:space="preserve">	</v>
      </c>
    </row>
    <row r="11" spans="1:5" ht="14.25" x14ac:dyDescent="0.3">
      <c r="A11" s="17">
        <v>10</v>
      </c>
      <c r="B11" t="str">
        <f t="shared" si="0"/>
        <v xml:space="preserve">
</v>
      </c>
      <c r="C11" s="18" t="str">
        <f t="shared" si="0"/>
        <v xml:space="preserve">
</v>
      </c>
      <c r="D11" s="19" t="str">
        <f t="shared" si="0"/>
        <v xml:space="preserve">
</v>
      </c>
      <c r="E11" s="23" t="str">
        <f t="shared" si="0"/>
        <v xml:space="preserve">
</v>
      </c>
    </row>
    <row r="12" spans="1:5" ht="14.25" x14ac:dyDescent="0.3">
      <c r="A12" s="17">
        <v>11</v>
      </c>
      <c r="B12" t="str">
        <f t="shared" ref="B12:E21" si="1">CHAR($A12)</f>
        <v>_x000B_</v>
      </c>
      <c r="C12" s="18" t="str">
        <f t="shared" si="1"/>
        <v>_x000B_</v>
      </c>
      <c r="D12" s="19" t="str">
        <f t="shared" si="1"/>
        <v>_x000B_</v>
      </c>
      <c r="E12" s="23" t="str">
        <f t="shared" si="1"/>
        <v>_x000B_</v>
      </c>
    </row>
    <row r="13" spans="1:5" ht="14.25" x14ac:dyDescent="0.3">
      <c r="A13" s="17">
        <v>12</v>
      </c>
      <c r="B13" t="str">
        <f t="shared" si="1"/>
        <v>_x000C_</v>
      </c>
      <c r="C13" s="18" t="str">
        <f t="shared" si="1"/>
        <v>_x000C_</v>
      </c>
      <c r="D13" s="19" t="str">
        <f t="shared" si="1"/>
        <v>_x000C_</v>
      </c>
      <c r="E13" s="23" t="str">
        <f t="shared" si="1"/>
        <v>_x000C_</v>
      </c>
    </row>
    <row r="14" spans="1:5" ht="14.25" x14ac:dyDescent="0.3">
      <c r="A14" s="17">
        <v>13</v>
      </c>
      <c r="B14" t="str">
        <f t="shared" si="1"/>
        <v>_x000D_</v>
      </c>
      <c r="C14" s="18" t="str">
        <f t="shared" si="1"/>
        <v>_x000D_</v>
      </c>
      <c r="D14" s="19" t="str">
        <f t="shared" si="1"/>
        <v>_x000D_</v>
      </c>
      <c r="E14" s="23" t="str">
        <f t="shared" si="1"/>
        <v>_x000D_</v>
      </c>
    </row>
    <row r="15" spans="1:5" ht="14.25" x14ac:dyDescent="0.3">
      <c r="A15" s="17">
        <v>14</v>
      </c>
      <c r="B15" t="str">
        <f t="shared" si="1"/>
        <v>_x000E_</v>
      </c>
      <c r="C15" s="18" t="str">
        <f t="shared" si="1"/>
        <v>_x000E_</v>
      </c>
      <c r="D15" s="19" t="str">
        <f t="shared" si="1"/>
        <v>_x000E_</v>
      </c>
      <c r="E15" s="23" t="str">
        <f t="shared" si="1"/>
        <v>_x000E_</v>
      </c>
    </row>
    <row r="16" spans="1:5" ht="14.25" x14ac:dyDescent="0.3">
      <c r="A16" s="17">
        <v>15</v>
      </c>
      <c r="B16" t="str">
        <f t="shared" si="1"/>
        <v>_x000F_</v>
      </c>
      <c r="C16" s="18" t="str">
        <f t="shared" si="1"/>
        <v>_x000F_</v>
      </c>
      <c r="D16" s="19" t="str">
        <f t="shared" si="1"/>
        <v>_x000F_</v>
      </c>
      <c r="E16" s="23" t="str">
        <f t="shared" si="1"/>
        <v>_x000F_</v>
      </c>
    </row>
    <row r="17" spans="1:5" ht="14.25" x14ac:dyDescent="0.3">
      <c r="A17" s="17">
        <v>16</v>
      </c>
      <c r="B17" t="str">
        <f t="shared" si="1"/>
        <v>_x0010_</v>
      </c>
      <c r="C17" s="18" t="str">
        <f t="shared" si="1"/>
        <v>_x0010_</v>
      </c>
      <c r="D17" s="19" t="str">
        <f t="shared" si="1"/>
        <v>_x0010_</v>
      </c>
      <c r="E17" s="23" t="str">
        <f t="shared" si="1"/>
        <v>_x0010_</v>
      </c>
    </row>
    <row r="18" spans="1:5" ht="14.25" x14ac:dyDescent="0.3">
      <c r="A18" s="17">
        <v>17</v>
      </c>
      <c r="B18" t="str">
        <f t="shared" si="1"/>
        <v>_x0011_</v>
      </c>
      <c r="C18" s="18" t="str">
        <f t="shared" si="1"/>
        <v>_x0011_</v>
      </c>
      <c r="D18" s="19" t="str">
        <f t="shared" si="1"/>
        <v>_x0011_</v>
      </c>
      <c r="E18" s="23" t="str">
        <f t="shared" si="1"/>
        <v>_x0011_</v>
      </c>
    </row>
    <row r="19" spans="1:5" ht="14.25" x14ac:dyDescent="0.3">
      <c r="A19" s="17">
        <v>18</v>
      </c>
      <c r="B19" t="str">
        <f t="shared" si="1"/>
        <v>_x0012_</v>
      </c>
      <c r="C19" s="18" t="str">
        <f t="shared" si="1"/>
        <v>_x0012_</v>
      </c>
      <c r="D19" s="19" t="str">
        <f t="shared" si="1"/>
        <v>_x0012_</v>
      </c>
      <c r="E19" s="23" t="str">
        <f t="shared" si="1"/>
        <v>_x0012_</v>
      </c>
    </row>
    <row r="20" spans="1:5" ht="14.25" x14ac:dyDescent="0.3">
      <c r="A20" s="17">
        <v>19</v>
      </c>
      <c r="B20" t="str">
        <f t="shared" si="1"/>
        <v>_x0013_</v>
      </c>
      <c r="C20" s="18" t="str">
        <f t="shared" si="1"/>
        <v>_x0013_</v>
      </c>
      <c r="D20" s="19" t="str">
        <f t="shared" si="1"/>
        <v>_x0013_</v>
      </c>
      <c r="E20" s="23" t="str">
        <f t="shared" si="1"/>
        <v>_x0013_</v>
      </c>
    </row>
    <row r="21" spans="1:5" ht="14.25" x14ac:dyDescent="0.3">
      <c r="A21" s="17">
        <v>20</v>
      </c>
      <c r="B21" t="str">
        <f t="shared" si="1"/>
        <v>_x0014_</v>
      </c>
      <c r="C21" s="18" t="str">
        <f t="shared" si="1"/>
        <v>_x0014_</v>
      </c>
      <c r="D21" s="19" t="str">
        <f t="shared" si="1"/>
        <v>_x0014_</v>
      </c>
      <c r="E21" s="23" t="str">
        <f t="shared" si="1"/>
        <v>_x0014_</v>
      </c>
    </row>
    <row r="22" spans="1:5" ht="14.25" x14ac:dyDescent="0.3">
      <c r="A22" s="17">
        <v>21</v>
      </c>
      <c r="B22" t="str">
        <f t="shared" ref="B22:E31" si="2">CHAR($A22)</f>
        <v>_x0015_</v>
      </c>
      <c r="C22" s="18" t="str">
        <f t="shared" si="2"/>
        <v>_x0015_</v>
      </c>
      <c r="D22" s="19" t="str">
        <f t="shared" si="2"/>
        <v>_x0015_</v>
      </c>
      <c r="E22" s="23" t="str">
        <f t="shared" si="2"/>
        <v>_x0015_</v>
      </c>
    </row>
    <row r="23" spans="1:5" ht="14.25" x14ac:dyDescent="0.3">
      <c r="A23" s="17">
        <v>22</v>
      </c>
      <c r="B23" t="str">
        <f t="shared" si="2"/>
        <v>_x0016_</v>
      </c>
      <c r="C23" s="18" t="str">
        <f t="shared" si="2"/>
        <v>_x0016_</v>
      </c>
      <c r="D23" s="19" t="str">
        <f t="shared" si="2"/>
        <v>_x0016_</v>
      </c>
      <c r="E23" s="23" t="str">
        <f t="shared" si="2"/>
        <v>_x0016_</v>
      </c>
    </row>
    <row r="24" spans="1:5" ht="14.25" x14ac:dyDescent="0.3">
      <c r="A24" s="17">
        <v>23</v>
      </c>
      <c r="B24" t="str">
        <f t="shared" si="2"/>
        <v>_x0017_</v>
      </c>
      <c r="C24" s="18" t="str">
        <f t="shared" si="2"/>
        <v>_x0017_</v>
      </c>
      <c r="D24" s="19" t="str">
        <f t="shared" si="2"/>
        <v>_x0017_</v>
      </c>
      <c r="E24" s="23" t="str">
        <f t="shared" si="2"/>
        <v>_x0017_</v>
      </c>
    </row>
    <row r="25" spans="1:5" ht="14.25" x14ac:dyDescent="0.3">
      <c r="A25" s="17">
        <v>24</v>
      </c>
      <c r="B25" t="str">
        <f t="shared" si="2"/>
        <v>_x0018_</v>
      </c>
      <c r="C25" s="18" t="str">
        <f t="shared" si="2"/>
        <v>_x0018_</v>
      </c>
      <c r="D25" s="19" t="str">
        <f t="shared" si="2"/>
        <v>_x0018_</v>
      </c>
      <c r="E25" s="23" t="str">
        <f t="shared" si="2"/>
        <v>_x0018_</v>
      </c>
    </row>
    <row r="26" spans="1:5" ht="14.25" x14ac:dyDescent="0.3">
      <c r="A26" s="17">
        <v>25</v>
      </c>
      <c r="B26" t="str">
        <f t="shared" si="2"/>
        <v>_x0019_</v>
      </c>
      <c r="C26" s="18" t="str">
        <f t="shared" si="2"/>
        <v>_x0019_</v>
      </c>
      <c r="D26" s="19" t="str">
        <f t="shared" si="2"/>
        <v>_x0019_</v>
      </c>
      <c r="E26" s="23" t="str">
        <f t="shared" si="2"/>
        <v>_x0019_</v>
      </c>
    </row>
    <row r="27" spans="1:5" ht="14.25" x14ac:dyDescent="0.3">
      <c r="A27" s="17">
        <v>26</v>
      </c>
      <c r="B27" t="str">
        <f t="shared" si="2"/>
        <v>_x001A_</v>
      </c>
      <c r="C27" s="18" t="str">
        <f t="shared" si="2"/>
        <v>_x001A_</v>
      </c>
      <c r="D27" s="19" t="str">
        <f t="shared" si="2"/>
        <v>_x001A_</v>
      </c>
      <c r="E27" s="23" t="str">
        <f t="shared" si="2"/>
        <v>_x001A_</v>
      </c>
    </row>
    <row r="28" spans="1:5" ht="14.25" x14ac:dyDescent="0.3">
      <c r="A28" s="17">
        <v>27</v>
      </c>
      <c r="B28" t="str">
        <f t="shared" si="2"/>
        <v>_x001B_</v>
      </c>
      <c r="C28" s="18" t="str">
        <f t="shared" si="2"/>
        <v>_x001B_</v>
      </c>
      <c r="D28" s="19" t="str">
        <f t="shared" si="2"/>
        <v>_x001B_</v>
      </c>
      <c r="E28" s="23" t="str">
        <f t="shared" si="2"/>
        <v>_x001B_</v>
      </c>
    </row>
    <row r="29" spans="1:5" ht="14.25" x14ac:dyDescent="0.3">
      <c r="A29" s="17">
        <v>28</v>
      </c>
      <c r="B29" t="str">
        <f t="shared" si="2"/>
        <v>_x001C_</v>
      </c>
      <c r="C29" s="18" t="str">
        <f t="shared" si="2"/>
        <v>_x001C_</v>
      </c>
      <c r="D29" s="19" t="str">
        <f t="shared" si="2"/>
        <v>_x001C_</v>
      </c>
      <c r="E29" s="23" t="str">
        <f t="shared" si="2"/>
        <v>_x001C_</v>
      </c>
    </row>
    <row r="30" spans="1:5" ht="14.25" x14ac:dyDescent="0.3">
      <c r="A30" s="17">
        <v>29</v>
      </c>
      <c r="B30" t="str">
        <f t="shared" si="2"/>
        <v>_x001D_</v>
      </c>
      <c r="C30" s="18" t="str">
        <f t="shared" si="2"/>
        <v>_x001D_</v>
      </c>
      <c r="D30" s="19" t="str">
        <f t="shared" si="2"/>
        <v>_x001D_</v>
      </c>
      <c r="E30" s="23" t="str">
        <f t="shared" si="2"/>
        <v>_x001D_</v>
      </c>
    </row>
    <row r="31" spans="1:5" ht="14.25" x14ac:dyDescent="0.3">
      <c r="A31" s="17">
        <v>30</v>
      </c>
      <c r="B31" t="str">
        <f t="shared" si="2"/>
        <v>_x001E_</v>
      </c>
      <c r="C31" s="18" t="str">
        <f t="shared" si="2"/>
        <v>_x001E_</v>
      </c>
      <c r="D31" s="19" t="str">
        <f t="shared" si="2"/>
        <v>_x001E_</v>
      </c>
      <c r="E31" s="23" t="str">
        <f t="shared" si="2"/>
        <v>_x001E_</v>
      </c>
    </row>
    <row r="32" spans="1:5" ht="14.25" x14ac:dyDescent="0.3">
      <c r="A32" s="17">
        <v>31</v>
      </c>
      <c r="B32" t="str">
        <f t="shared" ref="B32:E41" si="3">CHAR($A32)</f>
        <v>_x001F_</v>
      </c>
      <c r="C32" s="18" t="str">
        <f t="shared" si="3"/>
        <v>_x001F_</v>
      </c>
      <c r="D32" s="19" t="str">
        <f t="shared" si="3"/>
        <v>_x001F_</v>
      </c>
      <c r="E32" s="23" t="str">
        <f t="shared" si="3"/>
        <v>_x001F_</v>
      </c>
    </row>
    <row r="33" spans="1:5" ht="14.25" x14ac:dyDescent="0.3">
      <c r="A33" s="17">
        <v>32</v>
      </c>
      <c r="B33" t="str">
        <f t="shared" si="3"/>
        <v xml:space="preserve"> </v>
      </c>
      <c r="C33" s="18" t="str">
        <f t="shared" si="3"/>
        <v xml:space="preserve"> </v>
      </c>
      <c r="D33" s="19" t="str">
        <f t="shared" si="3"/>
        <v xml:space="preserve"> </v>
      </c>
      <c r="E33" s="23" t="str">
        <f t="shared" si="3"/>
        <v xml:space="preserve"> </v>
      </c>
    </row>
    <row r="34" spans="1:5" ht="14.25" x14ac:dyDescent="0.3">
      <c r="A34" s="17">
        <v>33</v>
      </c>
      <c r="B34" t="str">
        <f t="shared" si="3"/>
        <v>!</v>
      </c>
      <c r="C34" s="18" t="str">
        <f t="shared" si="3"/>
        <v>!</v>
      </c>
      <c r="D34" s="19" t="str">
        <f t="shared" si="3"/>
        <v>!</v>
      </c>
      <c r="E34" s="23" t="str">
        <f t="shared" si="3"/>
        <v>!</v>
      </c>
    </row>
    <row r="35" spans="1:5" ht="14.25" x14ac:dyDescent="0.3">
      <c r="A35" s="17">
        <v>34</v>
      </c>
      <c r="B35" t="str">
        <f t="shared" si="3"/>
        <v>"</v>
      </c>
      <c r="C35" s="18" t="str">
        <f t="shared" si="3"/>
        <v>"</v>
      </c>
      <c r="D35" s="19" t="str">
        <f t="shared" si="3"/>
        <v>"</v>
      </c>
      <c r="E35" s="23" t="str">
        <f t="shared" si="3"/>
        <v>"</v>
      </c>
    </row>
    <row r="36" spans="1:5" ht="14.25" x14ac:dyDescent="0.3">
      <c r="A36" s="17">
        <v>35</v>
      </c>
      <c r="B36" t="str">
        <f t="shared" si="3"/>
        <v>#</v>
      </c>
      <c r="C36" s="18" t="str">
        <f t="shared" si="3"/>
        <v>#</v>
      </c>
      <c r="D36" s="19" t="str">
        <f t="shared" si="3"/>
        <v>#</v>
      </c>
      <c r="E36" s="23" t="str">
        <f t="shared" si="3"/>
        <v>#</v>
      </c>
    </row>
    <row r="37" spans="1:5" ht="14.25" x14ac:dyDescent="0.3">
      <c r="A37" s="17">
        <v>36</v>
      </c>
      <c r="B37" t="str">
        <f t="shared" si="3"/>
        <v>$</v>
      </c>
      <c r="C37" s="18" t="str">
        <f t="shared" si="3"/>
        <v>$</v>
      </c>
      <c r="D37" s="19" t="str">
        <f t="shared" si="3"/>
        <v>$</v>
      </c>
      <c r="E37" s="23" t="str">
        <f t="shared" si="3"/>
        <v>$</v>
      </c>
    </row>
    <row r="38" spans="1:5" ht="14.25" x14ac:dyDescent="0.3">
      <c r="A38" s="17">
        <v>37</v>
      </c>
      <c r="B38" t="str">
        <f t="shared" si="3"/>
        <v>%</v>
      </c>
      <c r="C38" s="18" t="str">
        <f t="shared" si="3"/>
        <v>%</v>
      </c>
      <c r="D38" s="19" t="str">
        <f t="shared" si="3"/>
        <v>%</v>
      </c>
      <c r="E38" s="23" t="str">
        <f t="shared" si="3"/>
        <v>%</v>
      </c>
    </row>
    <row r="39" spans="1:5" ht="14.25" x14ac:dyDescent="0.3">
      <c r="A39" s="17">
        <v>38</v>
      </c>
      <c r="B39" t="str">
        <f t="shared" si="3"/>
        <v>&amp;</v>
      </c>
      <c r="C39" s="18" t="str">
        <f t="shared" si="3"/>
        <v>&amp;</v>
      </c>
      <c r="D39" s="19" t="str">
        <f t="shared" si="3"/>
        <v>&amp;</v>
      </c>
      <c r="E39" s="23" t="str">
        <f t="shared" si="3"/>
        <v>&amp;</v>
      </c>
    </row>
    <row r="40" spans="1:5" ht="14.25" x14ac:dyDescent="0.3">
      <c r="A40" s="17">
        <v>39</v>
      </c>
      <c r="B40" t="str">
        <f t="shared" si="3"/>
        <v>'</v>
      </c>
      <c r="C40" s="18" t="str">
        <f t="shared" si="3"/>
        <v>'</v>
      </c>
      <c r="D40" s="19" t="str">
        <f t="shared" si="3"/>
        <v>'</v>
      </c>
      <c r="E40" s="23" t="str">
        <f t="shared" si="3"/>
        <v>'</v>
      </c>
    </row>
    <row r="41" spans="1:5" ht="14.25" x14ac:dyDescent="0.3">
      <c r="A41" s="17">
        <v>40</v>
      </c>
      <c r="B41" t="str">
        <f t="shared" si="3"/>
        <v>(</v>
      </c>
      <c r="C41" s="18" t="str">
        <f t="shared" si="3"/>
        <v>(</v>
      </c>
      <c r="D41" s="19" t="str">
        <f t="shared" si="3"/>
        <v>(</v>
      </c>
      <c r="E41" s="23" t="str">
        <f t="shared" si="3"/>
        <v>(</v>
      </c>
    </row>
    <row r="42" spans="1:5" ht="14.25" x14ac:dyDescent="0.3">
      <c r="A42" s="17">
        <v>41</v>
      </c>
      <c r="B42" t="str">
        <f t="shared" ref="B42:E51" si="4">CHAR($A42)</f>
        <v>)</v>
      </c>
      <c r="C42" s="18" t="str">
        <f t="shared" si="4"/>
        <v>)</v>
      </c>
      <c r="D42" s="19" t="str">
        <f t="shared" si="4"/>
        <v>)</v>
      </c>
      <c r="E42" s="23" t="str">
        <f t="shared" si="4"/>
        <v>)</v>
      </c>
    </row>
    <row r="43" spans="1:5" ht="14.25" x14ac:dyDescent="0.3">
      <c r="A43" s="17">
        <v>42</v>
      </c>
      <c r="B43" t="str">
        <f t="shared" si="4"/>
        <v>*</v>
      </c>
      <c r="C43" s="18" t="str">
        <f t="shared" si="4"/>
        <v>*</v>
      </c>
      <c r="D43" s="19" t="str">
        <f t="shared" si="4"/>
        <v>*</v>
      </c>
      <c r="E43" s="23" t="str">
        <f t="shared" si="4"/>
        <v>*</v>
      </c>
    </row>
    <row r="44" spans="1:5" ht="14.25" x14ac:dyDescent="0.3">
      <c r="A44" s="17">
        <v>43</v>
      </c>
      <c r="B44" t="str">
        <f t="shared" si="4"/>
        <v>+</v>
      </c>
      <c r="C44" s="18" t="str">
        <f t="shared" si="4"/>
        <v>+</v>
      </c>
      <c r="D44" s="19" t="str">
        <f t="shared" si="4"/>
        <v>+</v>
      </c>
      <c r="E44" s="23" t="str">
        <f t="shared" si="4"/>
        <v>+</v>
      </c>
    </row>
    <row r="45" spans="1:5" ht="14.25" x14ac:dyDescent="0.3">
      <c r="A45" s="17">
        <v>44</v>
      </c>
      <c r="B45" t="str">
        <f t="shared" si="4"/>
        <v>,</v>
      </c>
      <c r="C45" s="18" t="str">
        <f t="shared" si="4"/>
        <v>,</v>
      </c>
      <c r="D45" s="19" t="str">
        <f t="shared" si="4"/>
        <v>,</v>
      </c>
      <c r="E45" s="23" t="str">
        <f t="shared" si="4"/>
        <v>,</v>
      </c>
    </row>
    <row r="46" spans="1:5" ht="14.25" x14ac:dyDescent="0.3">
      <c r="A46" s="17">
        <v>45</v>
      </c>
      <c r="B46" t="str">
        <f t="shared" si="4"/>
        <v>-</v>
      </c>
      <c r="C46" s="18" t="str">
        <f t="shared" si="4"/>
        <v>-</v>
      </c>
      <c r="D46" s="19" t="str">
        <f t="shared" si="4"/>
        <v>-</v>
      </c>
      <c r="E46" s="23" t="str">
        <f t="shared" si="4"/>
        <v>-</v>
      </c>
    </row>
    <row r="47" spans="1:5" ht="14.25" x14ac:dyDescent="0.3">
      <c r="A47" s="17">
        <v>46</v>
      </c>
      <c r="B47" t="str">
        <f t="shared" si="4"/>
        <v>.</v>
      </c>
      <c r="C47" s="18" t="str">
        <f t="shared" si="4"/>
        <v>.</v>
      </c>
      <c r="D47" s="19" t="str">
        <f t="shared" si="4"/>
        <v>.</v>
      </c>
      <c r="E47" s="23" t="str">
        <f t="shared" si="4"/>
        <v>.</v>
      </c>
    </row>
    <row r="48" spans="1:5" ht="14.25" x14ac:dyDescent="0.3">
      <c r="A48" s="17">
        <v>47</v>
      </c>
      <c r="B48" t="str">
        <f t="shared" si="4"/>
        <v>/</v>
      </c>
      <c r="C48" s="18" t="str">
        <f t="shared" si="4"/>
        <v>/</v>
      </c>
      <c r="D48" s="19" t="str">
        <f t="shared" si="4"/>
        <v>/</v>
      </c>
      <c r="E48" s="23" t="str">
        <f t="shared" si="4"/>
        <v>/</v>
      </c>
    </row>
    <row r="49" spans="1:5" ht="14.25" x14ac:dyDescent="0.3">
      <c r="A49" s="17">
        <v>48</v>
      </c>
      <c r="B49" t="str">
        <f t="shared" si="4"/>
        <v>0</v>
      </c>
      <c r="C49" s="18" t="str">
        <f t="shared" si="4"/>
        <v>0</v>
      </c>
      <c r="D49" s="19" t="str">
        <f t="shared" si="4"/>
        <v>0</v>
      </c>
      <c r="E49" s="23" t="str">
        <f t="shared" si="4"/>
        <v>0</v>
      </c>
    </row>
    <row r="50" spans="1:5" ht="14.25" x14ac:dyDescent="0.3">
      <c r="A50" s="17">
        <v>49</v>
      </c>
      <c r="B50" t="str">
        <f t="shared" si="4"/>
        <v>1</v>
      </c>
      <c r="C50" s="18" t="str">
        <f t="shared" si="4"/>
        <v>1</v>
      </c>
      <c r="D50" s="19" t="str">
        <f t="shared" si="4"/>
        <v>1</v>
      </c>
      <c r="E50" s="23" t="str">
        <f t="shared" si="4"/>
        <v>1</v>
      </c>
    </row>
    <row r="51" spans="1:5" ht="14.25" x14ac:dyDescent="0.3">
      <c r="A51" s="17">
        <v>50</v>
      </c>
      <c r="B51" t="str">
        <f t="shared" si="4"/>
        <v>2</v>
      </c>
      <c r="C51" s="18" t="str">
        <f t="shared" si="4"/>
        <v>2</v>
      </c>
      <c r="D51" s="19" t="str">
        <f t="shared" si="4"/>
        <v>2</v>
      </c>
      <c r="E51" s="23" t="str">
        <f t="shared" si="4"/>
        <v>2</v>
      </c>
    </row>
    <row r="52" spans="1:5" ht="14.25" x14ac:dyDescent="0.3">
      <c r="A52" s="17">
        <v>51</v>
      </c>
      <c r="B52" t="str">
        <f t="shared" ref="B52:E61" si="5">CHAR($A52)</f>
        <v>3</v>
      </c>
      <c r="C52" s="18" t="str">
        <f t="shared" si="5"/>
        <v>3</v>
      </c>
      <c r="D52" s="19" t="str">
        <f t="shared" si="5"/>
        <v>3</v>
      </c>
      <c r="E52" s="23" t="str">
        <f t="shared" si="5"/>
        <v>3</v>
      </c>
    </row>
    <row r="53" spans="1:5" ht="14.25" x14ac:dyDescent="0.3">
      <c r="A53" s="17">
        <v>52</v>
      </c>
      <c r="B53" t="str">
        <f t="shared" si="5"/>
        <v>4</v>
      </c>
      <c r="C53" s="18" t="str">
        <f t="shared" si="5"/>
        <v>4</v>
      </c>
      <c r="D53" s="19" t="str">
        <f t="shared" si="5"/>
        <v>4</v>
      </c>
      <c r="E53" s="23" t="str">
        <f t="shared" si="5"/>
        <v>4</v>
      </c>
    </row>
    <row r="54" spans="1:5" ht="14.25" x14ac:dyDescent="0.3">
      <c r="A54" s="17">
        <v>53</v>
      </c>
      <c r="B54" t="str">
        <f t="shared" si="5"/>
        <v>5</v>
      </c>
      <c r="C54" s="18" t="str">
        <f t="shared" si="5"/>
        <v>5</v>
      </c>
      <c r="D54" s="19" t="str">
        <f t="shared" si="5"/>
        <v>5</v>
      </c>
      <c r="E54" s="23" t="str">
        <f t="shared" si="5"/>
        <v>5</v>
      </c>
    </row>
    <row r="55" spans="1:5" ht="14.25" x14ac:dyDescent="0.3">
      <c r="A55" s="17">
        <v>54</v>
      </c>
      <c r="B55" t="str">
        <f t="shared" si="5"/>
        <v>6</v>
      </c>
      <c r="C55" s="18" t="str">
        <f t="shared" si="5"/>
        <v>6</v>
      </c>
      <c r="D55" s="19" t="str">
        <f t="shared" si="5"/>
        <v>6</v>
      </c>
      <c r="E55" s="23" t="str">
        <f t="shared" si="5"/>
        <v>6</v>
      </c>
    </row>
    <row r="56" spans="1:5" ht="14.25" x14ac:dyDescent="0.3">
      <c r="A56" s="17">
        <v>55</v>
      </c>
      <c r="B56" t="str">
        <f t="shared" si="5"/>
        <v>7</v>
      </c>
      <c r="C56" s="18" t="str">
        <f t="shared" si="5"/>
        <v>7</v>
      </c>
      <c r="D56" s="19" t="str">
        <f t="shared" si="5"/>
        <v>7</v>
      </c>
      <c r="E56" s="23" t="str">
        <f t="shared" si="5"/>
        <v>7</v>
      </c>
    </row>
    <row r="57" spans="1:5" ht="14.25" x14ac:dyDescent="0.3">
      <c r="A57" s="17">
        <v>56</v>
      </c>
      <c r="B57" t="str">
        <f t="shared" si="5"/>
        <v>8</v>
      </c>
      <c r="C57" s="18" t="str">
        <f t="shared" si="5"/>
        <v>8</v>
      </c>
      <c r="D57" s="19" t="str">
        <f t="shared" si="5"/>
        <v>8</v>
      </c>
      <c r="E57" s="23" t="str">
        <f t="shared" si="5"/>
        <v>8</v>
      </c>
    </row>
    <row r="58" spans="1:5" ht="14.25" x14ac:dyDescent="0.3">
      <c r="A58" s="17">
        <v>57</v>
      </c>
      <c r="B58" t="str">
        <f t="shared" si="5"/>
        <v>9</v>
      </c>
      <c r="C58" s="18" t="str">
        <f t="shared" si="5"/>
        <v>9</v>
      </c>
      <c r="D58" s="19" t="str">
        <f t="shared" si="5"/>
        <v>9</v>
      </c>
      <c r="E58" s="23" t="str">
        <f t="shared" si="5"/>
        <v>9</v>
      </c>
    </row>
    <row r="59" spans="1:5" ht="14.25" x14ac:dyDescent="0.3">
      <c r="A59" s="17">
        <v>58</v>
      </c>
      <c r="B59" t="str">
        <f t="shared" si="5"/>
        <v>:</v>
      </c>
      <c r="C59" s="18" t="str">
        <f t="shared" si="5"/>
        <v>:</v>
      </c>
      <c r="D59" s="19" t="str">
        <f t="shared" si="5"/>
        <v>:</v>
      </c>
      <c r="E59" s="23" t="str">
        <f t="shared" si="5"/>
        <v>:</v>
      </c>
    </row>
    <row r="60" spans="1:5" ht="14.25" x14ac:dyDescent="0.3">
      <c r="A60" s="17">
        <v>59</v>
      </c>
      <c r="B60" t="str">
        <f t="shared" si="5"/>
        <v>;</v>
      </c>
      <c r="C60" s="18" t="str">
        <f t="shared" si="5"/>
        <v>;</v>
      </c>
      <c r="D60" s="19" t="str">
        <f t="shared" si="5"/>
        <v>;</v>
      </c>
      <c r="E60" s="23" t="str">
        <f t="shared" si="5"/>
        <v>;</v>
      </c>
    </row>
    <row r="61" spans="1:5" ht="14.25" x14ac:dyDescent="0.3">
      <c r="A61" s="17">
        <v>60</v>
      </c>
      <c r="B61" t="str">
        <f t="shared" si="5"/>
        <v>&lt;</v>
      </c>
      <c r="C61" s="18" t="str">
        <f t="shared" si="5"/>
        <v>&lt;</v>
      </c>
      <c r="D61" s="19" t="str">
        <f t="shared" si="5"/>
        <v>&lt;</v>
      </c>
      <c r="E61" s="23" t="str">
        <f t="shared" si="5"/>
        <v>&lt;</v>
      </c>
    </row>
    <row r="62" spans="1:5" ht="14.25" x14ac:dyDescent="0.3">
      <c r="A62" s="17">
        <v>61</v>
      </c>
      <c r="B62" t="str">
        <f t="shared" ref="B62:E71" si="6">CHAR($A62)</f>
        <v>=</v>
      </c>
      <c r="C62" s="18" t="str">
        <f t="shared" si="6"/>
        <v>=</v>
      </c>
      <c r="D62" s="19" t="str">
        <f t="shared" si="6"/>
        <v>=</v>
      </c>
      <c r="E62" s="23" t="str">
        <f t="shared" si="6"/>
        <v>=</v>
      </c>
    </row>
    <row r="63" spans="1:5" ht="14.25" x14ac:dyDescent="0.3">
      <c r="A63" s="17">
        <v>62</v>
      </c>
      <c r="B63" t="str">
        <f t="shared" si="6"/>
        <v>&gt;</v>
      </c>
      <c r="C63" s="18" t="str">
        <f t="shared" si="6"/>
        <v>&gt;</v>
      </c>
      <c r="D63" s="19" t="str">
        <f t="shared" si="6"/>
        <v>&gt;</v>
      </c>
      <c r="E63" s="23" t="str">
        <f t="shared" si="6"/>
        <v>&gt;</v>
      </c>
    </row>
    <row r="64" spans="1:5" ht="14.25" x14ac:dyDescent="0.3">
      <c r="A64" s="17">
        <v>63</v>
      </c>
      <c r="B64" t="str">
        <f t="shared" si="6"/>
        <v>?</v>
      </c>
      <c r="C64" s="18" t="str">
        <f t="shared" si="6"/>
        <v>?</v>
      </c>
      <c r="D64" s="19" t="str">
        <f t="shared" si="6"/>
        <v>?</v>
      </c>
      <c r="E64" s="23" t="str">
        <f t="shared" si="6"/>
        <v>?</v>
      </c>
    </row>
    <row r="65" spans="1:5" ht="14.25" x14ac:dyDescent="0.3">
      <c r="A65" s="17">
        <v>64</v>
      </c>
      <c r="B65" t="str">
        <f t="shared" si="6"/>
        <v>@</v>
      </c>
      <c r="C65" s="18" t="str">
        <f t="shared" si="6"/>
        <v>@</v>
      </c>
      <c r="D65" s="19" t="str">
        <f t="shared" si="6"/>
        <v>@</v>
      </c>
      <c r="E65" s="23" t="str">
        <f t="shared" si="6"/>
        <v>@</v>
      </c>
    </row>
    <row r="66" spans="1:5" ht="14.25" x14ac:dyDescent="0.3">
      <c r="A66" s="17">
        <v>65</v>
      </c>
      <c r="B66" t="str">
        <f t="shared" si="6"/>
        <v>A</v>
      </c>
      <c r="C66" s="18" t="str">
        <f t="shared" si="6"/>
        <v>A</v>
      </c>
      <c r="D66" s="19" t="str">
        <f t="shared" si="6"/>
        <v>A</v>
      </c>
      <c r="E66" s="23" t="str">
        <f t="shared" si="6"/>
        <v>A</v>
      </c>
    </row>
    <row r="67" spans="1:5" ht="14.25" x14ac:dyDescent="0.3">
      <c r="A67" s="17">
        <v>66</v>
      </c>
      <c r="B67" t="str">
        <f t="shared" si="6"/>
        <v>B</v>
      </c>
      <c r="C67" s="18" t="str">
        <f t="shared" si="6"/>
        <v>B</v>
      </c>
      <c r="D67" s="19" t="str">
        <f t="shared" si="6"/>
        <v>B</v>
      </c>
      <c r="E67" s="23" t="str">
        <f t="shared" si="6"/>
        <v>B</v>
      </c>
    </row>
    <row r="68" spans="1:5" ht="14.25" x14ac:dyDescent="0.3">
      <c r="A68" s="17">
        <v>67</v>
      </c>
      <c r="B68" t="str">
        <f t="shared" si="6"/>
        <v>C</v>
      </c>
      <c r="C68" s="18" t="str">
        <f t="shared" si="6"/>
        <v>C</v>
      </c>
      <c r="D68" s="19" t="str">
        <f t="shared" si="6"/>
        <v>C</v>
      </c>
      <c r="E68" s="23" t="str">
        <f t="shared" si="6"/>
        <v>C</v>
      </c>
    </row>
    <row r="69" spans="1:5" ht="14.25" x14ac:dyDescent="0.3">
      <c r="A69" s="17">
        <v>68</v>
      </c>
      <c r="B69" t="str">
        <f t="shared" si="6"/>
        <v>D</v>
      </c>
      <c r="C69" s="18" t="str">
        <f t="shared" si="6"/>
        <v>D</v>
      </c>
      <c r="D69" s="19" t="str">
        <f t="shared" si="6"/>
        <v>D</v>
      </c>
      <c r="E69" s="23" t="str">
        <f t="shared" si="6"/>
        <v>D</v>
      </c>
    </row>
    <row r="70" spans="1:5" ht="14.25" x14ac:dyDescent="0.3">
      <c r="A70" s="17">
        <v>69</v>
      </c>
      <c r="B70" t="str">
        <f t="shared" si="6"/>
        <v>E</v>
      </c>
      <c r="C70" s="18" t="str">
        <f t="shared" si="6"/>
        <v>E</v>
      </c>
      <c r="D70" s="19" t="str">
        <f t="shared" si="6"/>
        <v>E</v>
      </c>
      <c r="E70" s="23" t="str">
        <f t="shared" si="6"/>
        <v>E</v>
      </c>
    </row>
    <row r="71" spans="1:5" ht="14.25" x14ac:dyDescent="0.3">
      <c r="A71" s="17">
        <v>70</v>
      </c>
      <c r="B71" t="str">
        <f t="shared" si="6"/>
        <v>F</v>
      </c>
      <c r="C71" s="18" t="str">
        <f t="shared" si="6"/>
        <v>F</v>
      </c>
      <c r="D71" s="19" t="str">
        <f t="shared" si="6"/>
        <v>F</v>
      </c>
      <c r="E71" s="23" t="str">
        <f t="shared" si="6"/>
        <v>F</v>
      </c>
    </row>
    <row r="72" spans="1:5" ht="14.25" x14ac:dyDescent="0.3">
      <c r="A72" s="17">
        <v>71</v>
      </c>
      <c r="B72" t="str">
        <f t="shared" ref="B72:E81" si="7">CHAR($A72)</f>
        <v>G</v>
      </c>
      <c r="C72" s="18" t="str">
        <f t="shared" si="7"/>
        <v>G</v>
      </c>
      <c r="D72" s="19" t="str">
        <f t="shared" si="7"/>
        <v>G</v>
      </c>
      <c r="E72" s="23" t="str">
        <f t="shared" si="7"/>
        <v>G</v>
      </c>
    </row>
    <row r="73" spans="1:5" ht="14.25" x14ac:dyDescent="0.3">
      <c r="A73" s="17">
        <v>72</v>
      </c>
      <c r="B73" t="str">
        <f t="shared" si="7"/>
        <v>H</v>
      </c>
      <c r="C73" s="18" t="str">
        <f t="shared" si="7"/>
        <v>H</v>
      </c>
      <c r="D73" s="19" t="str">
        <f t="shared" si="7"/>
        <v>H</v>
      </c>
      <c r="E73" s="23" t="str">
        <f t="shared" si="7"/>
        <v>H</v>
      </c>
    </row>
    <row r="74" spans="1:5" ht="14.25" x14ac:dyDescent="0.3">
      <c r="A74" s="17">
        <v>73</v>
      </c>
      <c r="B74" t="str">
        <f t="shared" si="7"/>
        <v>I</v>
      </c>
      <c r="C74" s="18" t="str">
        <f t="shared" si="7"/>
        <v>I</v>
      </c>
      <c r="D74" s="19" t="str">
        <f t="shared" si="7"/>
        <v>I</v>
      </c>
      <c r="E74" s="23" t="str">
        <f t="shared" si="7"/>
        <v>I</v>
      </c>
    </row>
    <row r="75" spans="1:5" ht="14.25" x14ac:dyDescent="0.3">
      <c r="A75" s="17">
        <v>74</v>
      </c>
      <c r="B75" t="str">
        <f t="shared" si="7"/>
        <v>J</v>
      </c>
      <c r="C75" s="18" t="str">
        <f t="shared" si="7"/>
        <v>J</v>
      </c>
      <c r="D75" s="19" t="str">
        <f t="shared" si="7"/>
        <v>J</v>
      </c>
      <c r="E75" s="23" t="str">
        <f t="shared" si="7"/>
        <v>J</v>
      </c>
    </row>
    <row r="76" spans="1:5" ht="14.25" x14ac:dyDescent="0.3">
      <c r="A76" s="17">
        <v>75</v>
      </c>
      <c r="B76" t="str">
        <f t="shared" si="7"/>
        <v>K</v>
      </c>
      <c r="C76" s="18" t="str">
        <f t="shared" si="7"/>
        <v>K</v>
      </c>
      <c r="D76" s="19" t="str">
        <f t="shared" si="7"/>
        <v>K</v>
      </c>
      <c r="E76" s="23" t="str">
        <f t="shared" si="7"/>
        <v>K</v>
      </c>
    </row>
    <row r="77" spans="1:5" ht="14.25" x14ac:dyDescent="0.3">
      <c r="A77" s="17">
        <v>76</v>
      </c>
      <c r="B77" t="str">
        <f t="shared" si="7"/>
        <v>L</v>
      </c>
      <c r="C77" s="18" t="str">
        <f t="shared" si="7"/>
        <v>L</v>
      </c>
      <c r="D77" s="19" t="str">
        <f t="shared" si="7"/>
        <v>L</v>
      </c>
      <c r="E77" s="23" t="str">
        <f t="shared" si="7"/>
        <v>L</v>
      </c>
    </row>
    <row r="78" spans="1:5" ht="14.25" x14ac:dyDescent="0.3">
      <c r="A78" s="17">
        <v>77</v>
      </c>
      <c r="B78" t="str">
        <f t="shared" si="7"/>
        <v>M</v>
      </c>
      <c r="C78" s="18" t="str">
        <f t="shared" si="7"/>
        <v>M</v>
      </c>
      <c r="D78" s="19" t="str">
        <f t="shared" si="7"/>
        <v>M</v>
      </c>
      <c r="E78" s="23" t="str">
        <f t="shared" si="7"/>
        <v>M</v>
      </c>
    </row>
    <row r="79" spans="1:5" ht="14.25" x14ac:dyDescent="0.3">
      <c r="A79" s="17">
        <v>78</v>
      </c>
      <c r="B79" t="str">
        <f t="shared" si="7"/>
        <v>N</v>
      </c>
      <c r="C79" s="18" t="str">
        <f t="shared" si="7"/>
        <v>N</v>
      </c>
      <c r="D79" s="19" t="str">
        <f t="shared" si="7"/>
        <v>N</v>
      </c>
      <c r="E79" s="23" t="str">
        <f t="shared" si="7"/>
        <v>N</v>
      </c>
    </row>
    <row r="80" spans="1:5" ht="14.25" x14ac:dyDescent="0.3">
      <c r="A80" s="17">
        <v>79</v>
      </c>
      <c r="B80" t="str">
        <f t="shared" si="7"/>
        <v>O</v>
      </c>
      <c r="C80" s="18" t="str">
        <f t="shared" si="7"/>
        <v>O</v>
      </c>
      <c r="D80" s="19" t="str">
        <f t="shared" si="7"/>
        <v>O</v>
      </c>
      <c r="E80" s="23" t="str">
        <f t="shared" si="7"/>
        <v>O</v>
      </c>
    </row>
    <row r="81" spans="1:5" ht="14.25" x14ac:dyDescent="0.3">
      <c r="A81" s="17">
        <v>80</v>
      </c>
      <c r="B81" t="str">
        <f t="shared" si="7"/>
        <v>P</v>
      </c>
      <c r="C81" s="18" t="str">
        <f t="shared" si="7"/>
        <v>P</v>
      </c>
      <c r="D81" s="19" t="str">
        <f t="shared" si="7"/>
        <v>P</v>
      </c>
      <c r="E81" s="23" t="str">
        <f t="shared" si="7"/>
        <v>P</v>
      </c>
    </row>
    <row r="82" spans="1:5" ht="14.25" x14ac:dyDescent="0.3">
      <c r="A82" s="17">
        <v>81</v>
      </c>
      <c r="B82" t="str">
        <f t="shared" ref="B82:E91" si="8">CHAR($A82)</f>
        <v>Q</v>
      </c>
      <c r="C82" s="18" t="str">
        <f t="shared" si="8"/>
        <v>Q</v>
      </c>
      <c r="D82" s="19" t="str">
        <f t="shared" si="8"/>
        <v>Q</v>
      </c>
      <c r="E82" s="23" t="str">
        <f t="shared" si="8"/>
        <v>Q</v>
      </c>
    </row>
    <row r="83" spans="1:5" ht="14.25" x14ac:dyDescent="0.3">
      <c r="A83" s="17">
        <v>82</v>
      </c>
      <c r="B83" t="str">
        <f t="shared" si="8"/>
        <v>R</v>
      </c>
      <c r="C83" s="18" t="str">
        <f t="shared" si="8"/>
        <v>R</v>
      </c>
      <c r="D83" s="19" t="str">
        <f t="shared" si="8"/>
        <v>R</v>
      </c>
      <c r="E83" s="23" t="str">
        <f t="shared" si="8"/>
        <v>R</v>
      </c>
    </row>
    <row r="84" spans="1:5" ht="14.25" x14ac:dyDescent="0.3">
      <c r="A84" s="17">
        <v>83</v>
      </c>
      <c r="B84" t="str">
        <f t="shared" si="8"/>
        <v>S</v>
      </c>
      <c r="C84" s="18" t="str">
        <f t="shared" si="8"/>
        <v>S</v>
      </c>
      <c r="D84" s="19" t="str">
        <f t="shared" si="8"/>
        <v>S</v>
      </c>
      <c r="E84" s="23" t="str">
        <f t="shared" si="8"/>
        <v>S</v>
      </c>
    </row>
    <row r="85" spans="1:5" ht="14.25" x14ac:dyDescent="0.3">
      <c r="A85" s="17">
        <v>84</v>
      </c>
      <c r="B85" t="str">
        <f t="shared" si="8"/>
        <v>T</v>
      </c>
      <c r="C85" s="18" t="str">
        <f t="shared" si="8"/>
        <v>T</v>
      </c>
      <c r="D85" s="19" t="str">
        <f t="shared" si="8"/>
        <v>T</v>
      </c>
      <c r="E85" s="23" t="str">
        <f t="shared" si="8"/>
        <v>T</v>
      </c>
    </row>
    <row r="86" spans="1:5" ht="14.25" x14ac:dyDescent="0.3">
      <c r="A86" s="17">
        <v>85</v>
      </c>
      <c r="B86" t="str">
        <f t="shared" si="8"/>
        <v>U</v>
      </c>
      <c r="C86" s="18" t="str">
        <f t="shared" si="8"/>
        <v>U</v>
      </c>
      <c r="D86" s="19" t="str">
        <f t="shared" si="8"/>
        <v>U</v>
      </c>
      <c r="E86" s="23" t="str">
        <f t="shared" si="8"/>
        <v>U</v>
      </c>
    </row>
    <row r="87" spans="1:5" ht="14.25" x14ac:dyDescent="0.3">
      <c r="A87" s="17">
        <v>86</v>
      </c>
      <c r="B87" t="str">
        <f t="shared" si="8"/>
        <v>V</v>
      </c>
      <c r="C87" s="18" t="str">
        <f t="shared" si="8"/>
        <v>V</v>
      </c>
      <c r="D87" s="19" t="str">
        <f t="shared" si="8"/>
        <v>V</v>
      </c>
      <c r="E87" s="23" t="str">
        <f t="shared" si="8"/>
        <v>V</v>
      </c>
    </row>
    <row r="88" spans="1:5" ht="14.25" x14ac:dyDescent="0.3">
      <c r="A88" s="17">
        <v>87</v>
      </c>
      <c r="B88" t="str">
        <f t="shared" si="8"/>
        <v>W</v>
      </c>
      <c r="C88" s="18" t="str">
        <f t="shared" si="8"/>
        <v>W</v>
      </c>
      <c r="D88" s="19" t="str">
        <f t="shared" si="8"/>
        <v>W</v>
      </c>
      <c r="E88" s="23" t="str">
        <f t="shared" si="8"/>
        <v>W</v>
      </c>
    </row>
    <row r="89" spans="1:5" ht="14.25" x14ac:dyDescent="0.3">
      <c r="A89" s="17">
        <v>88</v>
      </c>
      <c r="B89" t="str">
        <f t="shared" si="8"/>
        <v>X</v>
      </c>
      <c r="C89" s="18" t="str">
        <f t="shared" si="8"/>
        <v>X</v>
      </c>
      <c r="D89" s="19" t="str">
        <f t="shared" si="8"/>
        <v>X</v>
      </c>
      <c r="E89" s="23" t="str">
        <f t="shared" si="8"/>
        <v>X</v>
      </c>
    </row>
    <row r="90" spans="1:5" ht="14.25" x14ac:dyDescent="0.3">
      <c r="A90" s="17">
        <v>89</v>
      </c>
      <c r="B90" t="str">
        <f t="shared" si="8"/>
        <v>Y</v>
      </c>
      <c r="C90" s="18" t="str">
        <f t="shared" si="8"/>
        <v>Y</v>
      </c>
      <c r="D90" s="19" t="str">
        <f t="shared" si="8"/>
        <v>Y</v>
      </c>
      <c r="E90" s="23" t="str">
        <f t="shared" si="8"/>
        <v>Y</v>
      </c>
    </row>
    <row r="91" spans="1:5" ht="14.25" x14ac:dyDescent="0.3">
      <c r="A91" s="17">
        <v>90</v>
      </c>
      <c r="B91" t="str">
        <f t="shared" si="8"/>
        <v>Z</v>
      </c>
      <c r="C91" s="18" t="str">
        <f t="shared" si="8"/>
        <v>Z</v>
      </c>
      <c r="D91" s="19" t="str">
        <f t="shared" si="8"/>
        <v>Z</v>
      </c>
      <c r="E91" s="23" t="str">
        <f t="shared" si="8"/>
        <v>Z</v>
      </c>
    </row>
    <row r="92" spans="1:5" ht="14.25" x14ac:dyDescent="0.3">
      <c r="A92" s="17">
        <v>91</v>
      </c>
      <c r="B92" t="str">
        <f t="shared" ref="B92:E101" si="9">CHAR($A92)</f>
        <v>[</v>
      </c>
      <c r="C92" s="18" t="str">
        <f t="shared" si="9"/>
        <v>[</v>
      </c>
      <c r="D92" s="19" t="str">
        <f t="shared" si="9"/>
        <v>[</v>
      </c>
      <c r="E92" s="23" t="str">
        <f t="shared" si="9"/>
        <v>[</v>
      </c>
    </row>
    <row r="93" spans="1:5" ht="14.25" x14ac:dyDescent="0.3">
      <c r="A93" s="17">
        <v>92</v>
      </c>
      <c r="B93" t="str">
        <f t="shared" si="9"/>
        <v>\</v>
      </c>
      <c r="C93" s="18" t="str">
        <f t="shared" si="9"/>
        <v>\</v>
      </c>
      <c r="D93" s="19" t="str">
        <f t="shared" si="9"/>
        <v>\</v>
      </c>
      <c r="E93" s="23" t="str">
        <f t="shared" si="9"/>
        <v>\</v>
      </c>
    </row>
    <row r="94" spans="1:5" ht="14.25" x14ac:dyDescent="0.3">
      <c r="A94" s="17">
        <v>93</v>
      </c>
      <c r="B94" t="str">
        <f t="shared" si="9"/>
        <v>]</v>
      </c>
      <c r="C94" s="18" t="str">
        <f t="shared" si="9"/>
        <v>]</v>
      </c>
      <c r="D94" s="19" t="str">
        <f t="shared" si="9"/>
        <v>]</v>
      </c>
      <c r="E94" s="23" t="str">
        <f t="shared" si="9"/>
        <v>]</v>
      </c>
    </row>
    <row r="95" spans="1:5" ht="14.25" x14ac:dyDescent="0.3">
      <c r="A95" s="17">
        <v>94</v>
      </c>
      <c r="B95" t="str">
        <f t="shared" si="9"/>
        <v>^</v>
      </c>
      <c r="C95" s="18" t="str">
        <f t="shared" si="9"/>
        <v>^</v>
      </c>
      <c r="D95" s="19" t="str">
        <f t="shared" si="9"/>
        <v>^</v>
      </c>
      <c r="E95" s="23" t="str">
        <f t="shared" si="9"/>
        <v>^</v>
      </c>
    </row>
    <row r="96" spans="1:5" ht="14.25" x14ac:dyDescent="0.3">
      <c r="A96" s="17">
        <v>95</v>
      </c>
      <c r="B96" t="str">
        <f t="shared" si="9"/>
        <v>_</v>
      </c>
      <c r="C96" s="18" t="str">
        <f t="shared" si="9"/>
        <v>_</v>
      </c>
      <c r="D96" s="19" t="str">
        <f t="shared" si="9"/>
        <v>_</v>
      </c>
      <c r="E96" s="23" t="str">
        <f t="shared" si="9"/>
        <v>_</v>
      </c>
    </row>
    <row r="97" spans="1:5" ht="14.25" x14ac:dyDescent="0.3">
      <c r="A97" s="17">
        <v>96</v>
      </c>
      <c r="B97" t="str">
        <f t="shared" si="9"/>
        <v>`</v>
      </c>
      <c r="C97" s="18" t="str">
        <f t="shared" si="9"/>
        <v>`</v>
      </c>
      <c r="D97" s="19" t="str">
        <f t="shared" si="9"/>
        <v>`</v>
      </c>
      <c r="E97" s="23" t="str">
        <f t="shared" si="9"/>
        <v>`</v>
      </c>
    </row>
    <row r="98" spans="1:5" ht="14.25" x14ac:dyDescent="0.3">
      <c r="A98" s="17">
        <v>97</v>
      </c>
      <c r="B98" t="str">
        <f t="shared" si="9"/>
        <v>a</v>
      </c>
      <c r="C98" s="18" t="str">
        <f t="shared" si="9"/>
        <v>a</v>
      </c>
      <c r="D98" s="19" t="str">
        <f t="shared" si="9"/>
        <v>a</v>
      </c>
      <c r="E98" s="23" t="str">
        <f t="shared" si="9"/>
        <v>a</v>
      </c>
    </row>
    <row r="99" spans="1:5" ht="14.25" x14ac:dyDescent="0.3">
      <c r="A99" s="17">
        <v>98</v>
      </c>
      <c r="B99" t="str">
        <f t="shared" si="9"/>
        <v>b</v>
      </c>
      <c r="C99" s="18" t="str">
        <f t="shared" si="9"/>
        <v>b</v>
      </c>
      <c r="D99" s="19" t="str">
        <f t="shared" si="9"/>
        <v>b</v>
      </c>
      <c r="E99" s="23" t="str">
        <f t="shared" si="9"/>
        <v>b</v>
      </c>
    </row>
    <row r="100" spans="1:5" ht="14.25" x14ac:dyDescent="0.3">
      <c r="A100" s="17">
        <v>99</v>
      </c>
      <c r="B100" t="str">
        <f t="shared" si="9"/>
        <v>c</v>
      </c>
      <c r="C100" s="18" t="str">
        <f t="shared" si="9"/>
        <v>c</v>
      </c>
      <c r="D100" s="19" t="str">
        <f t="shared" si="9"/>
        <v>c</v>
      </c>
      <c r="E100" s="23" t="str">
        <f t="shared" si="9"/>
        <v>c</v>
      </c>
    </row>
    <row r="101" spans="1:5" ht="14.25" x14ac:dyDescent="0.3">
      <c r="A101" s="17">
        <v>100</v>
      </c>
      <c r="B101" t="str">
        <f t="shared" si="9"/>
        <v>d</v>
      </c>
      <c r="C101" s="18" t="str">
        <f t="shared" si="9"/>
        <v>d</v>
      </c>
      <c r="D101" s="19" t="str">
        <f t="shared" si="9"/>
        <v>d</v>
      </c>
      <c r="E101" s="23" t="str">
        <f t="shared" si="9"/>
        <v>d</v>
      </c>
    </row>
    <row r="102" spans="1:5" ht="14.25" x14ac:dyDescent="0.3">
      <c r="A102" s="17">
        <v>101</v>
      </c>
      <c r="B102" t="str">
        <f t="shared" ref="B102:E111" si="10">CHAR($A102)</f>
        <v>e</v>
      </c>
      <c r="C102" s="18" t="str">
        <f t="shared" si="10"/>
        <v>e</v>
      </c>
      <c r="D102" s="19" t="str">
        <f t="shared" si="10"/>
        <v>e</v>
      </c>
      <c r="E102" s="23" t="str">
        <f t="shared" si="10"/>
        <v>e</v>
      </c>
    </row>
    <row r="103" spans="1:5" ht="14.25" x14ac:dyDescent="0.3">
      <c r="A103" s="17">
        <v>102</v>
      </c>
      <c r="B103" t="str">
        <f t="shared" si="10"/>
        <v>f</v>
      </c>
      <c r="C103" s="18" t="str">
        <f t="shared" si="10"/>
        <v>f</v>
      </c>
      <c r="D103" s="19" t="str">
        <f t="shared" si="10"/>
        <v>f</v>
      </c>
      <c r="E103" s="23" t="str">
        <f t="shared" si="10"/>
        <v>f</v>
      </c>
    </row>
    <row r="104" spans="1:5" ht="14.25" x14ac:dyDescent="0.3">
      <c r="A104" s="17">
        <v>103</v>
      </c>
      <c r="B104" t="str">
        <f t="shared" si="10"/>
        <v>g</v>
      </c>
      <c r="C104" s="18" t="str">
        <f t="shared" si="10"/>
        <v>g</v>
      </c>
      <c r="D104" s="19" t="str">
        <f t="shared" si="10"/>
        <v>g</v>
      </c>
      <c r="E104" s="23" t="str">
        <f t="shared" si="10"/>
        <v>g</v>
      </c>
    </row>
    <row r="105" spans="1:5" ht="14.25" x14ac:dyDescent="0.3">
      <c r="A105" s="17">
        <v>104</v>
      </c>
      <c r="B105" t="str">
        <f t="shared" si="10"/>
        <v>h</v>
      </c>
      <c r="C105" s="18" t="str">
        <f t="shared" si="10"/>
        <v>h</v>
      </c>
      <c r="D105" s="19" t="str">
        <f t="shared" si="10"/>
        <v>h</v>
      </c>
      <c r="E105" s="23" t="str">
        <f t="shared" si="10"/>
        <v>h</v>
      </c>
    </row>
    <row r="106" spans="1:5" ht="14.25" x14ac:dyDescent="0.3">
      <c r="A106" s="17">
        <v>105</v>
      </c>
      <c r="B106" t="str">
        <f t="shared" si="10"/>
        <v>i</v>
      </c>
      <c r="C106" s="18" t="str">
        <f t="shared" si="10"/>
        <v>i</v>
      </c>
      <c r="D106" s="19" t="str">
        <f t="shared" si="10"/>
        <v>i</v>
      </c>
      <c r="E106" s="23" t="str">
        <f t="shared" si="10"/>
        <v>i</v>
      </c>
    </row>
    <row r="107" spans="1:5" ht="14.25" x14ac:dyDescent="0.3">
      <c r="A107" s="17">
        <v>106</v>
      </c>
      <c r="B107" t="str">
        <f t="shared" si="10"/>
        <v>j</v>
      </c>
      <c r="C107" s="18" t="str">
        <f t="shared" si="10"/>
        <v>j</v>
      </c>
      <c r="D107" s="19" t="str">
        <f t="shared" si="10"/>
        <v>j</v>
      </c>
      <c r="E107" s="23" t="str">
        <f t="shared" si="10"/>
        <v>j</v>
      </c>
    </row>
    <row r="108" spans="1:5" ht="14.25" x14ac:dyDescent="0.3">
      <c r="A108" s="17">
        <v>107</v>
      </c>
      <c r="B108" t="str">
        <f t="shared" si="10"/>
        <v>k</v>
      </c>
      <c r="C108" s="18" t="str">
        <f t="shared" si="10"/>
        <v>k</v>
      </c>
      <c r="D108" s="19" t="str">
        <f t="shared" si="10"/>
        <v>k</v>
      </c>
      <c r="E108" s="23" t="str">
        <f t="shared" si="10"/>
        <v>k</v>
      </c>
    </row>
    <row r="109" spans="1:5" ht="14.25" x14ac:dyDescent="0.3">
      <c r="A109" s="17">
        <v>108</v>
      </c>
      <c r="B109" t="str">
        <f t="shared" si="10"/>
        <v>l</v>
      </c>
      <c r="C109" s="18" t="str">
        <f t="shared" si="10"/>
        <v>l</v>
      </c>
      <c r="D109" s="19" t="str">
        <f t="shared" si="10"/>
        <v>l</v>
      </c>
      <c r="E109" s="23" t="str">
        <f t="shared" si="10"/>
        <v>l</v>
      </c>
    </row>
    <row r="110" spans="1:5" ht="14.25" x14ac:dyDescent="0.3">
      <c r="A110" s="17">
        <v>109</v>
      </c>
      <c r="B110" t="str">
        <f t="shared" si="10"/>
        <v>m</v>
      </c>
      <c r="C110" s="18" t="str">
        <f t="shared" si="10"/>
        <v>m</v>
      </c>
      <c r="D110" s="19" t="str">
        <f t="shared" si="10"/>
        <v>m</v>
      </c>
      <c r="E110" s="23" t="str">
        <f t="shared" si="10"/>
        <v>m</v>
      </c>
    </row>
    <row r="111" spans="1:5" ht="14.25" x14ac:dyDescent="0.3">
      <c r="A111" s="17">
        <v>110</v>
      </c>
      <c r="B111" t="str">
        <f t="shared" si="10"/>
        <v>n</v>
      </c>
      <c r="C111" s="18" t="str">
        <f t="shared" si="10"/>
        <v>n</v>
      </c>
      <c r="D111" s="19" t="str">
        <f t="shared" si="10"/>
        <v>n</v>
      </c>
      <c r="E111" s="23" t="str">
        <f t="shared" si="10"/>
        <v>n</v>
      </c>
    </row>
    <row r="112" spans="1:5" ht="14.25" x14ac:dyDescent="0.3">
      <c r="A112" s="17">
        <v>111</v>
      </c>
      <c r="B112" t="str">
        <f t="shared" ref="B112:E121" si="11">CHAR($A112)</f>
        <v>o</v>
      </c>
      <c r="C112" s="18" t="str">
        <f t="shared" si="11"/>
        <v>o</v>
      </c>
      <c r="D112" s="19" t="str">
        <f t="shared" si="11"/>
        <v>o</v>
      </c>
      <c r="E112" s="23" t="str">
        <f t="shared" si="11"/>
        <v>o</v>
      </c>
    </row>
    <row r="113" spans="1:5" ht="14.25" x14ac:dyDescent="0.3">
      <c r="A113" s="17">
        <v>112</v>
      </c>
      <c r="B113" t="str">
        <f t="shared" si="11"/>
        <v>p</v>
      </c>
      <c r="C113" s="18" t="str">
        <f t="shared" si="11"/>
        <v>p</v>
      </c>
      <c r="D113" s="19" t="str">
        <f t="shared" si="11"/>
        <v>p</v>
      </c>
      <c r="E113" s="23" t="str">
        <f t="shared" si="11"/>
        <v>p</v>
      </c>
    </row>
    <row r="114" spans="1:5" ht="14.25" x14ac:dyDescent="0.3">
      <c r="A114" s="17">
        <v>113</v>
      </c>
      <c r="B114" t="str">
        <f t="shared" si="11"/>
        <v>q</v>
      </c>
      <c r="C114" s="18" t="str">
        <f t="shared" si="11"/>
        <v>q</v>
      </c>
      <c r="D114" s="19" t="str">
        <f t="shared" si="11"/>
        <v>q</v>
      </c>
      <c r="E114" s="23" t="str">
        <f t="shared" si="11"/>
        <v>q</v>
      </c>
    </row>
    <row r="115" spans="1:5" ht="14.25" x14ac:dyDescent="0.3">
      <c r="A115" s="17">
        <v>114</v>
      </c>
      <c r="B115" t="str">
        <f t="shared" si="11"/>
        <v>r</v>
      </c>
      <c r="C115" s="18" t="str">
        <f t="shared" si="11"/>
        <v>r</v>
      </c>
      <c r="D115" s="19" t="str">
        <f t="shared" si="11"/>
        <v>r</v>
      </c>
      <c r="E115" s="23" t="str">
        <f t="shared" si="11"/>
        <v>r</v>
      </c>
    </row>
    <row r="116" spans="1:5" ht="14.25" x14ac:dyDescent="0.3">
      <c r="A116" s="17">
        <v>115</v>
      </c>
      <c r="B116" t="str">
        <f t="shared" si="11"/>
        <v>s</v>
      </c>
      <c r="C116" s="18" t="str">
        <f t="shared" si="11"/>
        <v>s</v>
      </c>
      <c r="D116" s="19" t="str">
        <f t="shared" si="11"/>
        <v>s</v>
      </c>
      <c r="E116" s="23" t="str">
        <f t="shared" si="11"/>
        <v>s</v>
      </c>
    </row>
    <row r="117" spans="1:5" ht="14.25" x14ac:dyDescent="0.3">
      <c r="A117" s="17">
        <v>116</v>
      </c>
      <c r="B117" t="str">
        <f t="shared" si="11"/>
        <v>t</v>
      </c>
      <c r="C117" s="18" t="str">
        <f t="shared" si="11"/>
        <v>t</v>
      </c>
      <c r="D117" s="19" t="str">
        <f t="shared" si="11"/>
        <v>t</v>
      </c>
      <c r="E117" s="23" t="str">
        <f t="shared" si="11"/>
        <v>t</v>
      </c>
    </row>
    <row r="118" spans="1:5" ht="14.25" x14ac:dyDescent="0.3">
      <c r="A118" s="17">
        <v>117</v>
      </c>
      <c r="B118" t="str">
        <f t="shared" si="11"/>
        <v>u</v>
      </c>
      <c r="C118" s="18" t="str">
        <f t="shared" si="11"/>
        <v>u</v>
      </c>
      <c r="D118" s="19" t="str">
        <f t="shared" si="11"/>
        <v>u</v>
      </c>
      <c r="E118" s="23" t="str">
        <f t="shared" si="11"/>
        <v>u</v>
      </c>
    </row>
    <row r="119" spans="1:5" ht="14.25" x14ac:dyDescent="0.3">
      <c r="A119" s="17">
        <v>118</v>
      </c>
      <c r="B119" t="str">
        <f t="shared" si="11"/>
        <v>v</v>
      </c>
      <c r="C119" s="18" t="str">
        <f t="shared" si="11"/>
        <v>v</v>
      </c>
      <c r="D119" s="19" t="str">
        <f t="shared" si="11"/>
        <v>v</v>
      </c>
      <c r="E119" s="23" t="str">
        <f t="shared" si="11"/>
        <v>v</v>
      </c>
    </row>
    <row r="120" spans="1:5" ht="14.25" x14ac:dyDescent="0.3">
      <c r="A120" s="17">
        <v>119</v>
      </c>
      <c r="B120" t="str">
        <f t="shared" si="11"/>
        <v>w</v>
      </c>
      <c r="C120" s="18" t="str">
        <f t="shared" si="11"/>
        <v>w</v>
      </c>
      <c r="D120" s="19" t="str">
        <f t="shared" si="11"/>
        <v>w</v>
      </c>
      <c r="E120" s="23" t="str">
        <f t="shared" si="11"/>
        <v>w</v>
      </c>
    </row>
    <row r="121" spans="1:5" ht="14.25" x14ac:dyDescent="0.3">
      <c r="A121" s="17">
        <v>120</v>
      </c>
      <c r="B121" t="str">
        <f t="shared" si="11"/>
        <v>x</v>
      </c>
      <c r="C121" s="18" t="str">
        <f t="shared" si="11"/>
        <v>x</v>
      </c>
      <c r="D121" s="19" t="str">
        <f t="shared" si="11"/>
        <v>x</v>
      </c>
      <c r="E121" s="23" t="str">
        <f t="shared" si="11"/>
        <v>x</v>
      </c>
    </row>
    <row r="122" spans="1:5" ht="14.25" x14ac:dyDescent="0.3">
      <c r="A122" s="17">
        <v>121</v>
      </c>
      <c r="B122" t="str">
        <f t="shared" ref="B122:E131" si="12">CHAR($A122)</f>
        <v>y</v>
      </c>
      <c r="C122" s="18" t="str">
        <f t="shared" si="12"/>
        <v>y</v>
      </c>
      <c r="D122" s="19" t="str">
        <f t="shared" si="12"/>
        <v>y</v>
      </c>
      <c r="E122" s="23" t="str">
        <f t="shared" si="12"/>
        <v>y</v>
      </c>
    </row>
    <row r="123" spans="1:5" ht="14.25" x14ac:dyDescent="0.3">
      <c r="A123" s="17">
        <v>122</v>
      </c>
      <c r="B123" t="str">
        <f t="shared" si="12"/>
        <v>z</v>
      </c>
      <c r="C123" s="18" t="str">
        <f t="shared" si="12"/>
        <v>z</v>
      </c>
      <c r="D123" s="19" t="str">
        <f t="shared" si="12"/>
        <v>z</v>
      </c>
      <c r="E123" s="23" t="str">
        <f t="shared" si="12"/>
        <v>z</v>
      </c>
    </row>
    <row r="124" spans="1:5" ht="14.25" x14ac:dyDescent="0.3">
      <c r="A124" s="17">
        <v>123</v>
      </c>
      <c r="B124" t="str">
        <f t="shared" si="12"/>
        <v>{</v>
      </c>
      <c r="C124" s="18" t="str">
        <f t="shared" si="12"/>
        <v>{</v>
      </c>
      <c r="D124" s="19" t="str">
        <f t="shared" si="12"/>
        <v>{</v>
      </c>
      <c r="E124" s="23" t="str">
        <f t="shared" si="12"/>
        <v>{</v>
      </c>
    </row>
    <row r="125" spans="1:5" ht="14.25" x14ac:dyDescent="0.3">
      <c r="A125" s="17">
        <v>124</v>
      </c>
      <c r="B125" t="str">
        <f t="shared" si="12"/>
        <v>|</v>
      </c>
      <c r="C125" s="18" t="str">
        <f t="shared" si="12"/>
        <v>|</v>
      </c>
      <c r="D125" s="19" t="str">
        <f t="shared" si="12"/>
        <v>|</v>
      </c>
      <c r="E125" s="23" t="str">
        <f t="shared" si="12"/>
        <v>|</v>
      </c>
    </row>
    <row r="126" spans="1:5" ht="14.25" x14ac:dyDescent="0.3">
      <c r="A126" s="17">
        <v>125</v>
      </c>
      <c r="B126" t="str">
        <f t="shared" si="12"/>
        <v>}</v>
      </c>
      <c r="C126" s="18" t="str">
        <f t="shared" si="12"/>
        <v>}</v>
      </c>
      <c r="D126" s="19" t="str">
        <f t="shared" si="12"/>
        <v>}</v>
      </c>
      <c r="E126" s="23" t="str">
        <f t="shared" si="12"/>
        <v>}</v>
      </c>
    </row>
    <row r="127" spans="1:5" ht="14.25" x14ac:dyDescent="0.3">
      <c r="A127" s="17">
        <v>126</v>
      </c>
      <c r="B127" t="str">
        <f t="shared" si="12"/>
        <v>~</v>
      </c>
      <c r="C127" s="18" t="str">
        <f t="shared" si="12"/>
        <v>~</v>
      </c>
      <c r="D127" s="19" t="str">
        <f t="shared" si="12"/>
        <v>~</v>
      </c>
      <c r="E127" s="23" t="str">
        <f t="shared" si="12"/>
        <v>~</v>
      </c>
    </row>
    <row r="128" spans="1:5" ht="14.25" x14ac:dyDescent="0.3">
      <c r="A128" s="17">
        <v>127</v>
      </c>
      <c r="B128" t="str">
        <f t="shared" si="12"/>
        <v></v>
      </c>
      <c r="C128" s="18" t="str">
        <f t="shared" si="12"/>
        <v></v>
      </c>
      <c r="D128" s="19" t="str">
        <f t="shared" si="12"/>
        <v></v>
      </c>
      <c r="E128" s="23" t="str">
        <f t="shared" si="12"/>
        <v></v>
      </c>
    </row>
    <row r="129" spans="1:5" ht="14.25" x14ac:dyDescent="0.3">
      <c r="A129" s="17">
        <v>128</v>
      </c>
      <c r="B129" t="str">
        <f t="shared" si="12"/>
        <v>€</v>
      </c>
      <c r="C129" s="18" t="str">
        <f t="shared" si="12"/>
        <v>€</v>
      </c>
      <c r="D129" s="19" t="str">
        <f t="shared" si="12"/>
        <v>€</v>
      </c>
      <c r="E129" s="23" t="str">
        <f t="shared" si="12"/>
        <v>€</v>
      </c>
    </row>
    <row r="130" spans="1:5" ht="14.25" x14ac:dyDescent="0.3">
      <c r="A130" s="17">
        <v>129</v>
      </c>
      <c r="B130" t="str">
        <f t="shared" si="12"/>
        <v></v>
      </c>
      <c r="C130" s="18" t="str">
        <f t="shared" si="12"/>
        <v></v>
      </c>
      <c r="D130" s="19" t="str">
        <f t="shared" si="12"/>
        <v></v>
      </c>
      <c r="E130" s="23" t="str">
        <f t="shared" si="12"/>
        <v></v>
      </c>
    </row>
    <row r="131" spans="1:5" ht="14.25" x14ac:dyDescent="0.3">
      <c r="A131" s="17">
        <v>130</v>
      </c>
      <c r="B131" t="str">
        <f t="shared" si="12"/>
        <v>‚</v>
      </c>
      <c r="C131" s="18" t="str">
        <f t="shared" si="12"/>
        <v>‚</v>
      </c>
      <c r="D131" s="19" t="str">
        <f t="shared" si="12"/>
        <v>‚</v>
      </c>
      <c r="E131" s="23" t="str">
        <f t="shared" si="12"/>
        <v>‚</v>
      </c>
    </row>
    <row r="132" spans="1:5" ht="14.25" x14ac:dyDescent="0.3">
      <c r="A132" s="17">
        <v>131</v>
      </c>
      <c r="B132" t="str">
        <f t="shared" ref="B132:E141" si="13">CHAR($A132)</f>
        <v>ƒ</v>
      </c>
      <c r="C132" s="18" t="str">
        <f t="shared" si="13"/>
        <v>ƒ</v>
      </c>
      <c r="D132" s="19" t="str">
        <f t="shared" si="13"/>
        <v>ƒ</v>
      </c>
      <c r="E132" s="23" t="str">
        <f t="shared" si="13"/>
        <v>ƒ</v>
      </c>
    </row>
    <row r="133" spans="1:5" ht="14.25" x14ac:dyDescent="0.3">
      <c r="A133" s="17">
        <v>132</v>
      </c>
      <c r="B133" t="str">
        <f t="shared" si="13"/>
        <v>„</v>
      </c>
      <c r="C133" s="18" t="str">
        <f t="shared" si="13"/>
        <v>„</v>
      </c>
      <c r="D133" s="19" t="str">
        <f t="shared" si="13"/>
        <v>„</v>
      </c>
      <c r="E133" s="23" t="str">
        <f t="shared" si="13"/>
        <v>„</v>
      </c>
    </row>
    <row r="134" spans="1:5" ht="14.25" x14ac:dyDescent="0.3">
      <c r="A134" s="17">
        <v>133</v>
      </c>
      <c r="B134" t="str">
        <f t="shared" si="13"/>
        <v>…</v>
      </c>
      <c r="C134" s="18" t="str">
        <f t="shared" si="13"/>
        <v>…</v>
      </c>
      <c r="D134" s="19" t="str">
        <f t="shared" si="13"/>
        <v>…</v>
      </c>
      <c r="E134" s="23" t="str">
        <f t="shared" si="13"/>
        <v>…</v>
      </c>
    </row>
    <row r="135" spans="1:5" ht="14.25" x14ac:dyDescent="0.3">
      <c r="A135" s="17">
        <v>134</v>
      </c>
      <c r="B135" t="str">
        <f t="shared" si="13"/>
        <v>†</v>
      </c>
      <c r="C135" s="18" t="str">
        <f t="shared" si="13"/>
        <v>†</v>
      </c>
      <c r="D135" s="19" t="str">
        <f t="shared" si="13"/>
        <v>†</v>
      </c>
      <c r="E135" s="23" t="str">
        <f t="shared" si="13"/>
        <v>†</v>
      </c>
    </row>
    <row r="136" spans="1:5" ht="14.25" x14ac:dyDescent="0.3">
      <c r="A136" s="17">
        <v>135</v>
      </c>
      <c r="B136" t="str">
        <f t="shared" si="13"/>
        <v>‡</v>
      </c>
      <c r="C136" s="18" t="str">
        <f t="shared" si="13"/>
        <v>‡</v>
      </c>
      <c r="D136" s="19" t="str">
        <f t="shared" si="13"/>
        <v>‡</v>
      </c>
      <c r="E136" s="23" t="str">
        <f t="shared" si="13"/>
        <v>‡</v>
      </c>
    </row>
    <row r="137" spans="1:5" ht="14.25" x14ac:dyDescent="0.3">
      <c r="A137" s="17">
        <v>136</v>
      </c>
      <c r="B137" t="str">
        <f t="shared" si="13"/>
        <v>ˆ</v>
      </c>
      <c r="C137" s="18" t="str">
        <f t="shared" si="13"/>
        <v>ˆ</v>
      </c>
      <c r="D137" s="19" t="str">
        <f t="shared" si="13"/>
        <v>ˆ</v>
      </c>
      <c r="E137" s="23" t="str">
        <f t="shared" si="13"/>
        <v>ˆ</v>
      </c>
    </row>
    <row r="138" spans="1:5" ht="14.25" x14ac:dyDescent="0.3">
      <c r="A138" s="17">
        <v>137</v>
      </c>
      <c r="B138" t="str">
        <f t="shared" si="13"/>
        <v>‰</v>
      </c>
      <c r="C138" s="18" t="str">
        <f t="shared" si="13"/>
        <v>‰</v>
      </c>
      <c r="D138" s="19" t="str">
        <f t="shared" si="13"/>
        <v>‰</v>
      </c>
      <c r="E138" s="23" t="str">
        <f t="shared" si="13"/>
        <v>‰</v>
      </c>
    </row>
    <row r="139" spans="1:5" ht="14.25" x14ac:dyDescent="0.3">
      <c r="A139" s="17">
        <v>138</v>
      </c>
      <c r="B139" t="str">
        <f t="shared" si="13"/>
        <v>Š</v>
      </c>
      <c r="C139" s="18" t="str">
        <f t="shared" si="13"/>
        <v>Š</v>
      </c>
      <c r="D139" s="19" t="str">
        <f t="shared" si="13"/>
        <v>Š</v>
      </c>
      <c r="E139" s="23" t="str">
        <f t="shared" si="13"/>
        <v>Š</v>
      </c>
    </row>
    <row r="140" spans="1:5" ht="14.25" x14ac:dyDescent="0.3">
      <c r="A140" s="17">
        <v>139</v>
      </c>
      <c r="B140" t="str">
        <f t="shared" si="13"/>
        <v>‹</v>
      </c>
      <c r="C140" s="18" t="str">
        <f t="shared" si="13"/>
        <v>‹</v>
      </c>
      <c r="D140" s="19" t="str">
        <f t="shared" si="13"/>
        <v>‹</v>
      </c>
      <c r="E140" s="23" t="str">
        <f t="shared" si="13"/>
        <v>‹</v>
      </c>
    </row>
    <row r="141" spans="1:5" ht="14.25" x14ac:dyDescent="0.3">
      <c r="A141" s="17">
        <v>140</v>
      </c>
      <c r="B141" t="str">
        <f t="shared" si="13"/>
        <v>Œ</v>
      </c>
      <c r="C141" s="18" t="str">
        <f t="shared" si="13"/>
        <v>Œ</v>
      </c>
      <c r="D141" s="19" t="str">
        <f t="shared" si="13"/>
        <v>Œ</v>
      </c>
      <c r="E141" s="23" t="str">
        <f t="shared" si="13"/>
        <v>Œ</v>
      </c>
    </row>
    <row r="142" spans="1:5" ht="14.25" x14ac:dyDescent="0.3">
      <c r="A142" s="17">
        <v>141</v>
      </c>
      <c r="B142" t="str">
        <f t="shared" ref="B142:E151" si="14">CHAR($A142)</f>
        <v></v>
      </c>
      <c r="C142" s="18" t="str">
        <f t="shared" si="14"/>
        <v></v>
      </c>
      <c r="D142" s="19" t="str">
        <f t="shared" si="14"/>
        <v></v>
      </c>
      <c r="E142" s="23" t="str">
        <f t="shared" si="14"/>
        <v></v>
      </c>
    </row>
    <row r="143" spans="1:5" ht="14.25" x14ac:dyDescent="0.3">
      <c r="A143" s="17">
        <v>142</v>
      </c>
      <c r="B143" t="str">
        <f t="shared" si="14"/>
        <v>Ž</v>
      </c>
      <c r="C143" s="18" t="str">
        <f t="shared" si="14"/>
        <v>Ž</v>
      </c>
      <c r="D143" s="19" t="str">
        <f t="shared" si="14"/>
        <v>Ž</v>
      </c>
      <c r="E143" s="23" t="str">
        <f t="shared" si="14"/>
        <v>Ž</v>
      </c>
    </row>
    <row r="144" spans="1:5" ht="14.25" x14ac:dyDescent="0.3">
      <c r="A144" s="17">
        <v>143</v>
      </c>
      <c r="B144" t="str">
        <f t="shared" si="14"/>
        <v></v>
      </c>
      <c r="C144" s="18" t="str">
        <f t="shared" si="14"/>
        <v></v>
      </c>
      <c r="D144" s="19" t="str">
        <f t="shared" si="14"/>
        <v></v>
      </c>
      <c r="E144" s="23" t="str">
        <f t="shared" si="14"/>
        <v></v>
      </c>
    </row>
    <row r="145" spans="1:5" ht="14.25" x14ac:dyDescent="0.3">
      <c r="A145" s="17">
        <v>144</v>
      </c>
      <c r="B145" t="str">
        <f t="shared" si="14"/>
        <v></v>
      </c>
      <c r="C145" s="18" t="str">
        <f t="shared" si="14"/>
        <v></v>
      </c>
      <c r="D145" s="19" t="str">
        <f t="shared" si="14"/>
        <v></v>
      </c>
      <c r="E145" s="23" t="str">
        <f t="shared" si="14"/>
        <v></v>
      </c>
    </row>
    <row r="146" spans="1:5" ht="14.25" x14ac:dyDescent="0.3">
      <c r="A146" s="17">
        <v>145</v>
      </c>
      <c r="B146" t="str">
        <f t="shared" si="14"/>
        <v>‘</v>
      </c>
      <c r="C146" s="18" t="str">
        <f t="shared" si="14"/>
        <v>‘</v>
      </c>
      <c r="D146" s="19" t="str">
        <f t="shared" si="14"/>
        <v>‘</v>
      </c>
      <c r="E146" s="23" t="str">
        <f t="shared" si="14"/>
        <v>‘</v>
      </c>
    </row>
    <row r="147" spans="1:5" ht="14.25" x14ac:dyDescent="0.3">
      <c r="A147" s="17">
        <v>146</v>
      </c>
      <c r="B147" t="str">
        <f t="shared" si="14"/>
        <v>’</v>
      </c>
      <c r="C147" s="18" t="str">
        <f t="shared" si="14"/>
        <v>’</v>
      </c>
      <c r="D147" s="19" t="str">
        <f t="shared" si="14"/>
        <v>’</v>
      </c>
      <c r="E147" s="23" t="str">
        <f t="shared" si="14"/>
        <v>’</v>
      </c>
    </row>
    <row r="148" spans="1:5" ht="14.25" x14ac:dyDescent="0.3">
      <c r="A148" s="17">
        <v>147</v>
      </c>
      <c r="B148" t="str">
        <f t="shared" si="14"/>
        <v>“</v>
      </c>
      <c r="C148" s="18" t="str">
        <f t="shared" si="14"/>
        <v>“</v>
      </c>
      <c r="D148" s="19" t="str">
        <f t="shared" si="14"/>
        <v>“</v>
      </c>
      <c r="E148" s="23" t="str">
        <f t="shared" si="14"/>
        <v>“</v>
      </c>
    </row>
    <row r="149" spans="1:5" ht="14.25" x14ac:dyDescent="0.3">
      <c r="A149" s="17">
        <v>148</v>
      </c>
      <c r="B149" t="str">
        <f t="shared" si="14"/>
        <v>”</v>
      </c>
      <c r="C149" s="18" t="str">
        <f t="shared" si="14"/>
        <v>”</v>
      </c>
      <c r="D149" s="19" t="str">
        <f t="shared" si="14"/>
        <v>”</v>
      </c>
      <c r="E149" s="23" t="str">
        <f t="shared" si="14"/>
        <v>”</v>
      </c>
    </row>
    <row r="150" spans="1:5" ht="14.25" x14ac:dyDescent="0.3">
      <c r="A150" s="17">
        <v>149</v>
      </c>
      <c r="B150" t="str">
        <f t="shared" si="14"/>
        <v>•</v>
      </c>
      <c r="C150" s="18" t="str">
        <f t="shared" si="14"/>
        <v>•</v>
      </c>
      <c r="D150" s="19" t="str">
        <f t="shared" si="14"/>
        <v>•</v>
      </c>
      <c r="E150" s="23" t="str">
        <f t="shared" si="14"/>
        <v>•</v>
      </c>
    </row>
    <row r="151" spans="1:5" ht="14.25" x14ac:dyDescent="0.3">
      <c r="A151" s="17">
        <v>150</v>
      </c>
      <c r="B151" t="str">
        <f t="shared" si="14"/>
        <v>–</v>
      </c>
      <c r="C151" s="18" t="str">
        <f t="shared" si="14"/>
        <v>–</v>
      </c>
      <c r="D151" s="19" t="str">
        <f t="shared" si="14"/>
        <v>–</v>
      </c>
      <c r="E151" s="23" t="str">
        <f t="shared" si="14"/>
        <v>–</v>
      </c>
    </row>
    <row r="152" spans="1:5" ht="14.25" x14ac:dyDescent="0.3">
      <c r="A152" s="17">
        <v>151</v>
      </c>
      <c r="B152" t="str">
        <f t="shared" ref="B152:E161" si="15">CHAR($A152)</f>
        <v>—</v>
      </c>
      <c r="C152" s="18" t="str">
        <f t="shared" si="15"/>
        <v>—</v>
      </c>
      <c r="D152" s="19" t="str">
        <f t="shared" si="15"/>
        <v>—</v>
      </c>
      <c r="E152" s="23" t="str">
        <f t="shared" si="15"/>
        <v>—</v>
      </c>
    </row>
    <row r="153" spans="1:5" ht="14.25" x14ac:dyDescent="0.3">
      <c r="A153" s="17">
        <v>152</v>
      </c>
      <c r="B153" t="str">
        <f t="shared" si="15"/>
        <v>˜</v>
      </c>
      <c r="C153" s="18" t="str">
        <f t="shared" si="15"/>
        <v>˜</v>
      </c>
      <c r="D153" s="19" t="str">
        <f t="shared" si="15"/>
        <v>˜</v>
      </c>
      <c r="E153" s="23" t="str">
        <f t="shared" si="15"/>
        <v>˜</v>
      </c>
    </row>
    <row r="154" spans="1:5" ht="14.25" x14ac:dyDescent="0.3">
      <c r="A154" s="17">
        <v>153</v>
      </c>
      <c r="B154" t="str">
        <f t="shared" si="15"/>
        <v>™</v>
      </c>
      <c r="C154" s="18" t="str">
        <f t="shared" si="15"/>
        <v>™</v>
      </c>
      <c r="D154" s="19" t="str">
        <f t="shared" si="15"/>
        <v>™</v>
      </c>
      <c r="E154" s="23" t="str">
        <f t="shared" si="15"/>
        <v>™</v>
      </c>
    </row>
    <row r="155" spans="1:5" ht="14.25" x14ac:dyDescent="0.3">
      <c r="A155" s="17">
        <v>154</v>
      </c>
      <c r="B155" t="str">
        <f t="shared" si="15"/>
        <v>š</v>
      </c>
      <c r="C155" s="18" t="str">
        <f t="shared" si="15"/>
        <v>š</v>
      </c>
      <c r="D155" s="19" t="str">
        <f t="shared" si="15"/>
        <v>š</v>
      </c>
      <c r="E155" s="23" t="str">
        <f t="shared" si="15"/>
        <v>š</v>
      </c>
    </row>
    <row r="156" spans="1:5" ht="14.25" x14ac:dyDescent="0.3">
      <c r="A156" s="17">
        <v>155</v>
      </c>
      <c r="B156" t="str">
        <f t="shared" si="15"/>
        <v>›</v>
      </c>
      <c r="C156" s="18" t="str">
        <f t="shared" si="15"/>
        <v>›</v>
      </c>
      <c r="D156" s="19" t="str">
        <f t="shared" si="15"/>
        <v>›</v>
      </c>
      <c r="E156" s="23" t="str">
        <f t="shared" si="15"/>
        <v>›</v>
      </c>
    </row>
    <row r="157" spans="1:5" ht="14.25" x14ac:dyDescent="0.3">
      <c r="A157" s="17">
        <v>156</v>
      </c>
      <c r="B157" t="str">
        <f t="shared" si="15"/>
        <v>œ</v>
      </c>
      <c r="C157" s="18" t="str">
        <f t="shared" si="15"/>
        <v>œ</v>
      </c>
      <c r="D157" s="19" t="str">
        <f t="shared" si="15"/>
        <v>œ</v>
      </c>
      <c r="E157" s="23" t="str">
        <f t="shared" si="15"/>
        <v>œ</v>
      </c>
    </row>
    <row r="158" spans="1:5" ht="14.25" x14ac:dyDescent="0.3">
      <c r="A158" s="17">
        <v>157</v>
      </c>
      <c r="B158" t="str">
        <f t="shared" si="15"/>
        <v></v>
      </c>
      <c r="C158" s="18" t="str">
        <f t="shared" si="15"/>
        <v></v>
      </c>
      <c r="D158" s="19" t="str">
        <f t="shared" si="15"/>
        <v></v>
      </c>
      <c r="E158" s="23" t="str">
        <f t="shared" si="15"/>
        <v></v>
      </c>
    </row>
    <row r="159" spans="1:5" ht="14.25" x14ac:dyDescent="0.3">
      <c r="A159" s="17">
        <v>158</v>
      </c>
      <c r="B159" t="str">
        <f t="shared" si="15"/>
        <v>ž</v>
      </c>
      <c r="C159" s="18" t="str">
        <f t="shared" si="15"/>
        <v>ž</v>
      </c>
      <c r="D159" s="19" t="str">
        <f t="shared" si="15"/>
        <v>ž</v>
      </c>
      <c r="E159" s="23" t="str">
        <f t="shared" si="15"/>
        <v>ž</v>
      </c>
    </row>
    <row r="160" spans="1:5" ht="14.25" x14ac:dyDescent="0.3">
      <c r="A160" s="17">
        <v>159</v>
      </c>
      <c r="B160" t="str">
        <f t="shared" si="15"/>
        <v>Ÿ</v>
      </c>
      <c r="C160" s="18" t="str">
        <f t="shared" si="15"/>
        <v>Ÿ</v>
      </c>
      <c r="D160" s="19" t="str">
        <f t="shared" si="15"/>
        <v>Ÿ</v>
      </c>
      <c r="E160" s="23" t="str">
        <f t="shared" si="15"/>
        <v>Ÿ</v>
      </c>
    </row>
    <row r="161" spans="1:5" ht="14.25" x14ac:dyDescent="0.3">
      <c r="A161" s="17">
        <v>160</v>
      </c>
      <c r="B161" t="str">
        <f t="shared" si="15"/>
        <v> </v>
      </c>
      <c r="C161" s="18" t="str">
        <f t="shared" si="15"/>
        <v> </v>
      </c>
      <c r="D161" s="19" t="str">
        <f t="shared" si="15"/>
        <v> </v>
      </c>
      <c r="E161" s="23" t="str">
        <f t="shared" si="15"/>
        <v> </v>
      </c>
    </row>
    <row r="162" spans="1:5" ht="14.25" x14ac:dyDescent="0.3">
      <c r="A162" s="17">
        <v>161</v>
      </c>
      <c r="B162" t="str">
        <f t="shared" ref="B162:E171" si="16">CHAR($A162)</f>
        <v>¡</v>
      </c>
      <c r="C162" s="18" t="str">
        <f t="shared" si="16"/>
        <v>¡</v>
      </c>
      <c r="D162" s="19" t="str">
        <f t="shared" si="16"/>
        <v>¡</v>
      </c>
      <c r="E162" s="23" t="str">
        <f t="shared" si="16"/>
        <v>¡</v>
      </c>
    </row>
    <row r="163" spans="1:5" ht="14.25" x14ac:dyDescent="0.3">
      <c r="A163" s="17">
        <v>162</v>
      </c>
      <c r="B163" t="str">
        <f t="shared" si="16"/>
        <v>¢</v>
      </c>
      <c r="C163" s="18" t="str">
        <f t="shared" si="16"/>
        <v>¢</v>
      </c>
      <c r="D163" s="19" t="str">
        <f t="shared" si="16"/>
        <v>¢</v>
      </c>
      <c r="E163" s="23" t="str">
        <f t="shared" si="16"/>
        <v>¢</v>
      </c>
    </row>
    <row r="164" spans="1:5" ht="14.25" x14ac:dyDescent="0.3">
      <c r="A164" s="17">
        <v>163</v>
      </c>
      <c r="B164" t="str">
        <f t="shared" si="16"/>
        <v>£</v>
      </c>
      <c r="C164" s="18" t="str">
        <f t="shared" si="16"/>
        <v>£</v>
      </c>
      <c r="D164" s="19" t="str">
        <f t="shared" si="16"/>
        <v>£</v>
      </c>
      <c r="E164" s="23" t="str">
        <f t="shared" si="16"/>
        <v>£</v>
      </c>
    </row>
    <row r="165" spans="1:5" ht="14.25" x14ac:dyDescent="0.3">
      <c r="A165" s="17">
        <v>164</v>
      </c>
      <c r="B165" t="str">
        <f t="shared" si="16"/>
        <v>¤</v>
      </c>
      <c r="C165" s="18" t="str">
        <f t="shared" si="16"/>
        <v>¤</v>
      </c>
      <c r="D165" s="19" t="str">
        <f t="shared" si="16"/>
        <v>¤</v>
      </c>
      <c r="E165" s="23" t="str">
        <f t="shared" si="16"/>
        <v>¤</v>
      </c>
    </row>
    <row r="166" spans="1:5" ht="14.25" x14ac:dyDescent="0.3">
      <c r="A166" s="17">
        <v>165</v>
      </c>
      <c r="B166" t="str">
        <f t="shared" si="16"/>
        <v>¥</v>
      </c>
      <c r="C166" s="18" t="str">
        <f t="shared" si="16"/>
        <v>¥</v>
      </c>
      <c r="D166" s="19" t="str">
        <f t="shared" si="16"/>
        <v>¥</v>
      </c>
      <c r="E166" s="23" t="str">
        <f t="shared" si="16"/>
        <v>¥</v>
      </c>
    </row>
    <row r="167" spans="1:5" ht="14.25" x14ac:dyDescent="0.3">
      <c r="A167" s="17">
        <v>166</v>
      </c>
      <c r="B167" t="str">
        <f t="shared" si="16"/>
        <v>¦</v>
      </c>
      <c r="C167" s="18" t="str">
        <f t="shared" si="16"/>
        <v>¦</v>
      </c>
      <c r="D167" s="19" t="str">
        <f t="shared" si="16"/>
        <v>¦</v>
      </c>
      <c r="E167" s="23" t="str">
        <f t="shared" si="16"/>
        <v>¦</v>
      </c>
    </row>
    <row r="168" spans="1:5" ht="14.25" x14ac:dyDescent="0.3">
      <c r="A168" s="17">
        <v>167</v>
      </c>
      <c r="B168" t="str">
        <f t="shared" si="16"/>
        <v>§</v>
      </c>
      <c r="C168" s="18" t="str">
        <f t="shared" si="16"/>
        <v>§</v>
      </c>
      <c r="D168" s="19" t="str">
        <f t="shared" si="16"/>
        <v>§</v>
      </c>
      <c r="E168" s="23" t="str">
        <f t="shared" si="16"/>
        <v>§</v>
      </c>
    </row>
    <row r="169" spans="1:5" ht="14.25" x14ac:dyDescent="0.3">
      <c r="A169" s="17">
        <v>168</v>
      </c>
      <c r="B169" t="str">
        <f t="shared" si="16"/>
        <v>¨</v>
      </c>
      <c r="C169" s="18" t="str">
        <f t="shared" si="16"/>
        <v>¨</v>
      </c>
      <c r="D169" s="19" t="str">
        <f t="shared" si="16"/>
        <v>¨</v>
      </c>
      <c r="E169" s="23" t="str">
        <f t="shared" si="16"/>
        <v>¨</v>
      </c>
    </row>
    <row r="170" spans="1:5" ht="14.25" x14ac:dyDescent="0.3">
      <c r="A170" s="17">
        <v>169</v>
      </c>
      <c r="B170" t="str">
        <f t="shared" si="16"/>
        <v>©</v>
      </c>
      <c r="C170" s="18" t="str">
        <f t="shared" si="16"/>
        <v>©</v>
      </c>
      <c r="D170" s="19" t="str">
        <f t="shared" si="16"/>
        <v>©</v>
      </c>
      <c r="E170" s="23" t="str">
        <f t="shared" si="16"/>
        <v>©</v>
      </c>
    </row>
    <row r="171" spans="1:5" ht="14.25" x14ac:dyDescent="0.3">
      <c r="A171" s="17">
        <v>170</v>
      </c>
      <c r="B171" t="str">
        <f t="shared" si="16"/>
        <v>ª</v>
      </c>
      <c r="C171" s="18" t="str">
        <f t="shared" si="16"/>
        <v>ª</v>
      </c>
      <c r="D171" s="19" t="str">
        <f t="shared" si="16"/>
        <v>ª</v>
      </c>
      <c r="E171" s="23" t="str">
        <f t="shared" si="16"/>
        <v>ª</v>
      </c>
    </row>
    <row r="172" spans="1:5" ht="14.25" x14ac:dyDescent="0.3">
      <c r="A172" s="17">
        <v>171</v>
      </c>
      <c r="B172" t="str">
        <f t="shared" ref="B172:E181" si="17">CHAR($A172)</f>
        <v>«</v>
      </c>
      <c r="C172" s="18" t="str">
        <f t="shared" si="17"/>
        <v>«</v>
      </c>
      <c r="D172" s="19" t="str">
        <f t="shared" si="17"/>
        <v>«</v>
      </c>
      <c r="E172" s="23" t="str">
        <f t="shared" si="17"/>
        <v>«</v>
      </c>
    </row>
    <row r="173" spans="1:5" ht="14.25" x14ac:dyDescent="0.3">
      <c r="A173" s="17">
        <v>172</v>
      </c>
      <c r="B173" t="str">
        <f t="shared" si="17"/>
        <v>¬</v>
      </c>
      <c r="C173" s="18" t="str">
        <f t="shared" si="17"/>
        <v>¬</v>
      </c>
      <c r="D173" s="19" t="str">
        <f t="shared" si="17"/>
        <v>¬</v>
      </c>
      <c r="E173" s="23" t="str">
        <f t="shared" si="17"/>
        <v>¬</v>
      </c>
    </row>
    <row r="174" spans="1:5" ht="14.25" x14ac:dyDescent="0.3">
      <c r="A174" s="17">
        <v>173</v>
      </c>
      <c r="B174" t="str">
        <f t="shared" si="17"/>
        <v>­</v>
      </c>
      <c r="C174" s="18" t="str">
        <f t="shared" si="17"/>
        <v>­</v>
      </c>
      <c r="D174" s="19" t="str">
        <f t="shared" si="17"/>
        <v>­</v>
      </c>
      <c r="E174" s="23" t="str">
        <f t="shared" si="17"/>
        <v>­</v>
      </c>
    </row>
    <row r="175" spans="1:5" ht="14.25" x14ac:dyDescent="0.3">
      <c r="A175" s="17">
        <v>174</v>
      </c>
      <c r="B175" t="str">
        <f t="shared" si="17"/>
        <v>®</v>
      </c>
      <c r="C175" s="18" t="str">
        <f t="shared" si="17"/>
        <v>®</v>
      </c>
      <c r="D175" s="19" t="str">
        <f t="shared" si="17"/>
        <v>®</v>
      </c>
      <c r="E175" s="23" t="str">
        <f t="shared" si="17"/>
        <v>®</v>
      </c>
    </row>
    <row r="176" spans="1:5" ht="14.25" x14ac:dyDescent="0.3">
      <c r="A176" s="17">
        <v>175</v>
      </c>
      <c r="B176" t="str">
        <f t="shared" si="17"/>
        <v>¯</v>
      </c>
      <c r="C176" s="18" t="str">
        <f t="shared" si="17"/>
        <v>¯</v>
      </c>
      <c r="D176" s="19" t="str">
        <f t="shared" si="17"/>
        <v>¯</v>
      </c>
      <c r="E176" s="23" t="str">
        <f t="shared" si="17"/>
        <v>¯</v>
      </c>
    </row>
    <row r="177" spans="1:5" ht="14.25" x14ac:dyDescent="0.3">
      <c r="A177" s="17">
        <v>176</v>
      </c>
      <c r="B177" t="str">
        <f t="shared" si="17"/>
        <v>°</v>
      </c>
      <c r="C177" s="18" t="str">
        <f t="shared" si="17"/>
        <v>°</v>
      </c>
      <c r="D177" s="19" t="str">
        <f t="shared" si="17"/>
        <v>°</v>
      </c>
      <c r="E177" s="23" t="str">
        <f t="shared" si="17"/>
        <v>°</v>
      </c>
    </row>
    <row r="178" spans="1:5" ht="14.25" x14ac:dyDescent="0.3">
      <c r="A178" s="17">
        <v>177</v>
      </c>
      <c r="B178" t="str">
        <f t="shared" si="17"/>
        <v>±</v>
      </c>
      <c r="C178" s="18" t="str">
        <f t="shared" si="17"/>
        <v>±</v>
      </c>
      <c r="D178" s="19" t="str">
        <f t="shared" si="17"/>
        <v>±</v>
      </c>
      <c r="E178" s="23" t="str">
        <f t="shared" si="17"/>
        <v>±</v>
      </c>
    </row>
    <row r="179" spans="1:5" ht="14.25" x14ac:dyDescent="0.3">
      <c r="A179" s="17">
        <v>178</v>
      </c>
      <c r="B179" t="str">
        <f t="shared" si="17"/>
        <v>²</v>
      </c>
      <c r="C179" s="18" t="str">
        <f t="shared" si="17"/>
        <v>²</v>
      </c>
      <c r="D179" s="19" t="str">
        <f t="shared" si="17"/>
        <v>²</v>
      </c>
      <c r="E179" s="23" t="str">
        <f t="shared" si="17"/>
        <v>²</v>
      </c>
    </row>
    <row r="180" spans="1:5" ht="14.25" x14ac:dyDescent="0.3">
      <c r="A180" s="17">
        <v>179</v>
      </c>
      <c r="B180" t="str">
        <f t="shared" si="17"/>
        <v>³</v>
      </c>
      <c r="C180" s="18" t="str">
        <f t="shared" si="17"/>
        <v>³</v>
      </c>
      <c r="D180" s="19" t="str">
        <f t="shared" si="17"/>
        <v>³</v>
      </c>
      <c r="E180" s="23" t="str">
        <f t="shared" si="17"/>
        <v>³</v>
      </c>
    </row>
    <row r="181" spans="1:5" ht="14.25" x14ac:dyDescent="0.3">
      <c r="A181" s="17">
        <v>180</v>
      </c>
      <c r="B181" t="str">
        <f t="shared" si="17"/>
        <v>´</v>
      </c>
      <c r="C181" s="18" t="str">
        <f t="shared" si="17"/>
        <v>´</v>
      </c>
      <c r="D181" s="19" t="str">
        <f t="shared" si="17"/>
        <v>´</v>
      </c>
      <c r="E181" s="23" t="str">
        <f t="shared" si="17"/>
        <v>´</v>
      </c>
    </row>
    <row r="182" spans="1:5" ht="14.25" x14ac:dyDescent="0.3">
      <c r="A182" s="17">
        <v>181</v>
      </c>
      <c r="B182" t="str">
        <f t="shared" ref="B182:E191" si="18">CHAR($A182)</f>
        <v>µ</v>
      </c>
      <c r="C182" s="18" t="str">
        <f t="shared" si="18"/>
        <v>µ</v>
      </c>
      <c r="D182" s="19" t="str">
        <f t="shared" si="18"/>
        <v>µ</v>
      </c>
      <c r="E182" s="23" t="str">
        <f t="shared" si="18"/>
        <v>µ</v>
      </c>
    </row>
    <row r="183" spans="1:5" ht="14.25" x14ac:dyDescent="0.3">
      <c r="A183" s="17">
        <v>182</v>
      </c>
      <c r="B183" t="str">
        <f t="shared" si="18"/>
        <v>¶</v>
      </c>
      <c r="C183" s="18" t="str">
        <f t="shared" si="18"/>
        <v>¶</v>
      </c>
      <c r="D183" s="19" t="str">
        <f t="shared" si="18"/>
        <v>¶</v>
      </c>
      <c r="E183" s="23" t="str">
        <f t="shared" si="18"/>
        <v>¶</v>
      </c>
    </row>
    <row r="184" spans="1:5" ht="14.25" x14ac:dyDescent="0.3">
      <c r="A184" s="17">
        <v>183</v>
      </c>
      <c r="B184" t="str">
        <f t="shared" si="18"/>
        <v>·</v>
      </c>
      <c r="C184" s="18" t="str">
        <f t="shared" si="18"/>
        <v>·</v>
      </c>
      <c r="D184" s="19" t="str">
        <f t="shared" si="18"/>
        <v>·</v>
      </c>
      <c r="E184" s="23" t="str">
        <f t="shared" si="18"/>
        <v>·</v>
      </c>
    </row>
    <row r="185" spans="1:5" ht="14.25" x14ac:dyDescent="0.3">
      <c r="A185" s="17">
        <v>184</v>
      </c>
      <c r="B185" t="str">
        <f t="shared" si="18"/>
        <v>¸</v>
      </c>
      <c r="C185" s="18" t="str">
        <f t="shared" si="18"/>
        <v>¸</v>
      </c>
      <c r="D185" s="19" t="str">
        <f t="shared" si="18"/>
        <v>¸</v>
      </c>
      <c r="E185" s="23" t="str">
        <f t="shared" si="18"/>
        <v>¸</v>
      </c>
    </row>
    <row r="186" spans="1:5" ht="14.25" x14ac:dyDescent="0.3">
      <c r="A186" s="17">
        <v>185</v>
      </c>
      <c r="B186" t="str">
        <f t="shared" si="18"/>
        <v>¹</v>
      </c>
      <c r="C186" s="18" t="str">
        <f t="shared" si="18"/>
        <v>¹</v>
      </c>
      <c r="D186" s="19" t="str">
        <f t="shared" si="18"/>
        <v>¹</v>
      </c>
      <c r="E186" s="23" t="str">
        <f t="shared" si="18"/>
        <v>¹</v>
      </c>
    </row>
    <row r="187" spans="1:5" ht="14.25" x14ac:dyDescent="0.3">
      <c r="A187" s="17">
        <v>186</v>
      </c>
      <c r="B187" t="str">
        <f t="shared" si="18"/>
        <v>º</v>
      </c>
      <c r="C187" s="18" t="str">
        <f t="shared" si="18"/>
        <v>º</v>
      </c>
      <c r="D187" s="19" t="str">
        <f t="shared" si="18"/>
        <v>º</v>
      </c>
      <c r="E187" s="23" t="str">
        <f t="shared" si="18"/>
        <v>º</v>
      </c>
    </row>
    <row r="188" spans="1:5" ht="14.25" x14ac:dyDescent="0.3">
      <c r="A188" s="17">
        <v>187</v>
      </c>
      <c r="B188" t="str">
        <f t="shared" si="18"/>
        <v>»</v>
      </c>
      <c r="C188" s="18" t="str">
        <f t="shared" si="18"/>
        <v>»</v>
      </c>
      <c r="D188" s="19" t="str">
        <f t="shared" si="18"/>
        <v>»</v>
      </c>
      <c r="E188" s="23" t="str">
        <f t="shared" si="18"/>
        <v>»</v>
      </c>
    </row>
    <row r="189" spans="1:5" ht="14.25" x14ac:dyDescent="0.3">
      <c r="A189" s="17">
        <v>188</v>
      </c>
      <c r="B189" t="str">
        <f t="shared" si="18"/>
        <v>¼</v>
      </c>
      <c r="C189" s="18" t="str">
        <f t="shared" si="18"/>
        <v>¼</v>
      </c>
      <c r="D189" s="19" t="str">
        <f t="shared" si="18"/>
        <v>¼</v>
      </c>
      <c r="E189" s="23" t="str">
        <f t="shared" si="18"/>
        <v>¼</v>
      </c>
    </row>
    <row r="190" spans="1:5" ht="14.25" x14ac:dyDescent="0.3">
      <c r="A190" s="17">
        <v>189</v>
      </c>
      <c r="B190" t="str">
        <f t="shared" si="18"/>
        <v>½</v>
      </c>
      <c r="C190" s="18" t="str">
        <f t="shared" si="18"/>
        <v>½</v>
      </c>
      <c r="D190" s="19" t="str">
        <f t="shared" si="18"/>
        <v>½</v>
      </c>
      <c r="E190" s="23" t="str">
        <f t="shared" si="18"/>
        <v>½</v>
      </c>
    </row>
    <row r="191" spans="1:5" ht="14.25" x14ac:dyDescent="0.3">
      <c r="A191" s="17">
        <v>190</v>
      </c>
      <c r="B191" t="str">
        <f t="shared" si="18"/>
        <v>¾</v>
      </c>
      <c r="C191" s="18" t="str">
        <f t="shared" si="18"/>
        <v>¾</v>
      </c>
      <c r="D191" s="19" t="str">
        <f t="shared" si="18"/>
        <v>¾</v>
      </c>
      <c r="E191" s="23" t="str">
        <f t="shared" si="18"/>
        <v>¾</v>
      </c>
    </row>
    <row r="192" spans="1:5" ht="14.25" x14ac:dyDescent="0.3">
      <c r="A192" s="17">
        <v>191</v>
      </c>
      <c r="B192" t="str">
        <f t="shared" ref="B192:E201" si="19">CHAR($A192)</f>
        <v>¿</v>
      </c>
      <c r="C192" s="18" t="str">
        <f t="shared" si="19"/>
        <v>¿</v>
      </c>
      <c r="D192" s="19" t="str">
        <f t="shared" si="19"/>
        <v>¿</v>
      </c>
      <c r="E192" s="23" t="str">
        <f t="shared" si="19"/>
        <v>¿</v>
      </c>
    </row>
    <row r="193" spans="1:5" ht="14.25" x14ac:dyDescent="0.3">
      <c r="A193" s="17">
        <v>192</v>
      </c>
      <c r="B193" t="str">
        <f t="shared" si="19"/>
        <v>À</v>
      </c>
      <c r="C193" s="18" t="str">
        <f t="shared" si="19"/>
        <v>À</v>
      </c>
      <c r="D193" s="19" t="str">
        <f t="shared" si="19"/>
        <v>À</v>
      </c>
      <c r="E193" s="23" t="str">
        <f t="shared" si="19"/>
        <v>À</v>
      </c>
    </row>
    <row r="194" spans="1:5" ht="14.25" x14ac:dyDescent="0.3">
      <c r="A194" s="17">
        <v>193</v>
      </c>
      <c r="B194" t="str">
        <f t="shared" si="19"/>
        <v>Á</v>
      </c>
      <c r="C194" s="18" t="str">
        <f t="shared" si="19"/>
        <v>Á</v>
      </c>
      <c r="D194" s="19" t="str">
        <f t="shared" si="19"/>
        <v>Á</v>
      </c>
      <c r="E194" s="23" t="str">
        <f t="shared" si="19"/>
        <v>Á</v>
      </c>
    </row>
    <row r="195" spans="1:5" ht="14.25" x14ac:dyDescent="0.3">
      <c r="A195" s="17">
        <v>194</v>
      </c>
      <c r="B195" t="str">
        <f t="shared" si="19"/>
        <v>Â</v>
      </c>
      <c r="C195" s="18" t="str">
        <f t="shared" si="19"/>
        <v>Â</v>
      </c>
      <c r="D195" s="19" t="str">
        <f t="shared" si="19"/>
        <v>Â</v>
      </c>
      <c r="E195" s="23" t="str">
        <f t="shared" si="19"/>
        <v>Â</v>
      </c>
    </row>
    <row r="196" spans="1:5" ht="14.25" x14ac:dyDescent="0.3">
      <c r="A196" s="17">
        <v>195</v>
      </c>
      <c r="B196" t="str">
        <f t="shared" si="19"/>
        <v>Ã</v>
      </c>
      <c r="C196" s="18" t="str">
        <f t="shared" si="19"/>
        <v>Ã</v>
      </c>
      <c r="D196" s="19" t="str">
        <f t="shared" si="19"/>
        <v>Ã</v>
      </c>
      <c r="E196" s="23" t="str">
        <f t="shared" si="19"/>
        <v>Ã</v>
      </c>
    </row>
    <row r="197" spans="1:5" ht="14.25" x14ac:dyDescent="0.3">
      <c r="A197" s="17">
        <v>196</v>
      </c>
      <c r="B197" t="str">
        <f t="shared" si="19"/>
        <v>Ä</v>
      </c>
      <c r="C197" s="18" t="str">
        <f t="shared" si="19"/>
        <v>Ä</v>
      </c>
      <c r="D197" s="19" t="str">
        <f t="shared" si="19"/>
        <v>Ä</v>
      </c>
      <c r="E197" s="23" t="str">
        <f t="shared" si="19"/>
        <v>Ä</v>
      </c>
    </row>
    <row r="198" spans="1:5" ht="14.25" x14ac:dyDescent="0.3">
      <c r="A198" s="17">
        <v>197</v>
      </c>
      <c r="B198" t="str">
        <f t="shared" si="19"/>
        <v>Å</v>
      </c>
      <c r="C198" s="18" t="str">
        <f t="shared" si="19"/>
        <v>Å</v>
      </c>
      <c r="D198" s="19" t="str">
        <f t="shared" si="19"/>
        <v>Å</v>
      </c>
      <c r="E198" s="23" t="str">
        <f t="shared" si="19"/>
        <v>Å</v>
      </c>
    </row>
    <row r="199" spans="1:5" ht="14.25" x14ac:dyDescent="0.3">
      <c r="A199" s="17">
        <v>198</v>
      </c>
      <c r="B199" t="str">
        <f t="shared" si="19"/>
        <v>Æ</v>
      </c>
      <c r="C199" s="18" t="str">
        <f t="shared" si="19"/>
        <v>Æ</v>
      </c>
      <c r="D199" s="19" t="str">
        <f t="shared" si="19"/>
        <v>Æ</v>
      </c>
      <c r="E199" s="23" t="str">
        <f t="shared" si="19"/>
        <v>Æ</v>
      </c>
    </row>
    <row r="200" spans="1:5" ht="14.25" x14ac:dyDescent="0.3">
      <c r="A200" s="17">
        <v>199</v>
      </c>
      <c r="B200" t="str">
        <f t="shared" si="19"/>
        <v>Ç</v>
      </c>
      <c r="C200" s="18" t="str">
        <f t="shared" si="19"/>
        <v>Ç</v>
      </c>
      <c r="D200" s="19" t="str">
        <f t="shared" si="19"/>
        <v>Ç</v>
      </c>
      <c r="E200" s="23" t="str">
        <f t="shared" si="19"/>
        <v>Ç</v>
      </c>
    </row>
    <row r="201" spans="1:5" ht="14.25" x14ac:dyDescent="0.3">
      <c r="A201" s="17">
        <v>200</v>
      </c>
      <c r="B201" t="str">
        <f t="shared" si="19"/>
        <v>È</v>
      </c>
      <c r="C201" s="18" t="str">
        <f t="shared" si="19"/>
        <v>È</v>
      </c>
      <c r="D201" s="19" t="str">
        <f t="shared" si="19"/>
        <v>È</v>
      </c>
      <c r="E201" s="23" t="str">
        <f t="shared" si="19"/>
        <v>È</v>
      </c>
    </row>
    <row r="202" spans="1:5" ht="14.25" x14ac:dyDescent="0.3">
      <c r="A202" s="17">
        <v>201</v>
      </c>
      <c r="B202" t="str">
        <f t="shared" ref="B202:E211" si="20">CHAR($A202)</f>
        <v>É</v>
      </c>
      <c r="C202" s="18" t="str">
        <f t="shared" si="20"/>
        <v>É</v>
      </c>
      <c r="D202" s="19" t="str">
        <f t="shared" si="20"/>
        <v>É</v>
      </c>
      <c r="E202" s="23" t="str">
        <f t="shared" si="20"/>
        <v>É</v>
      </c>
    </row>
    <row r="203" spans="1:5" ht="14.25" x14ac:dyDescent="0.3">
      <c r="A203" s="17">
        <v>202</v>
      </c>
      <c r="B203" t="str">
        <f t="shared" si="20"/>
        <v>Ê</v>
      </c>
      <c r="C203" s="18" t="str">
        <f t="shared" si="20"/>
        <v>Ê</v>
      </c>
      <c r="D203" s="19" t="str">
        <f t="shared" si="20"/>
        <v>Ê</v>
      </c>
      <c r="E203" s="23" t="str">
        <f t="shared" si="20"/>
        <v>Ê</v>
      </c>
    </row>
    <row r="204" spans="1:5" ht="14.25" x14ac:dyDescent="0.3">
      <c r="A204" s="17">
        <v>203</v>
      </c>
      <c r="B204" t="str">
        <f t="shared" si="20"/>
        <v>Ë</v>
      </c>
      <c r="C204" s="18" t="str">
        <f t="shared" si="20"/>
        <v>Ë</v>
      </c>
      <c r="D204" s="19" t="str">
        <f t="shared" si="20"/>
        <v>Ë</v>
      </c>
      <c r="E204" s="23" t="str">
        <f t="shared" si="20"/>
        <v>Ë</v>
      </c>
    </row>
    <row r="205" spans="1:5" ht="14.25" x14ac:dyDescent="0.3">
      <c r="A205" s="17">
        <v>204</v>
      </c>
      <c r="B205" t="str">
        <f t="shared" si="20"/>
        <v>Ì</v>
      </c>
      <c r="C205" s="18" t="str">
        <f t="shared" si="20"/>
        <v>Ì</v>
      </c>
      <c r="D205" s="19" t="str">
        <f t="shared" si="20"/>
        <v>Ì</v>
      </c>
      <c r="E205" s="23" t="str">
        <f t="shared" si="20"/>
        <v>Ì</v>
      </c>
    </row>
    <row r="206" spans="1:5" ht="14.25" x14ac:dyDescent="0.3">
      <c r="A206" s="17">
        <v>205</v>
      </c>
      <c r="B206" t="str">
        <f t="shared" si="20"/>
        <v>Í</v>
      </c>
      <c r="C206" s="18" t="str">
        <f t="shared" si="20"/>
        <v>Í</v>
      </c>
      <c r="D206" s="19" t="str">
        <f t="shared" si="20"/>
        <v>Í</v>
      </c>
      <c r="E206" s="23" t="str">
        <f t="shared" si="20"/>
        <v>Í</v>
      </c>
    </row>
    <row r="207" spans="1:5" ht="14.25" x14ac:dyDescent="0.3">
      <c r="A207" s="17">
        <v>206</v>
      </c>
      <c r="B207" t="str">
        <f t="shared" si="20"/>
        <v>Î</v>
      </c>
      <c r="C207" s="18" t="str">
        <f t="shared" si="20"/>
        <v>Î</v>
      </c>
      <c r="D207" s="19" t="str">
        <f t="shared" si="20"/>
        <v>Î</v>
      </c>
      <c r="E207" s="23" t="str">
        <f t="shared" si="20"/>
        <v>Î</v>
      </c>
    </row>
    <row r="208" spans="1:5" ht="14.25" x14ac:dyDescent="0.3">
      <c r="A208" s="17">
        <v>207</v>
      </c>
      <c r="B208" t="str">
        <f t="shared" si="20"/>
        <v>Ï</v>
      </c>
      <c r="C208" s="18" t="str">
        <f t="shared" si="20"/>
        <v>Ï</v>
      </c>
      <c r="D208" s="19" t="str">
        <f t="shared" si="20"/>
        <v>Ï</v>
      </c>
      <c r="E208" s="23" t="str">
        <f t="shared" si="20"/>
        <v>Ï</v>
      </c>
    </row>
    <row r="209" spans="1:5" ht="14.25" x14ac:dyDescent="0.3">
      <c r="A209" s="17">
        <v>208</v>
      </c>
      <c r="B209" t="str">
        <f t="shared" si="20"/>
        <v>Ð</v>
      </c>
      <c r="C209" s="18" t="str">
        <f t="shared" si="20"/>
        <v>Ð</v>
      </c>
      <c r="D209" s="19" t="str">
        <f t="shared" si="20"/>
        <v>Ð</v>
      </c>
      <c r="E209" s="23" t="str">
        <f t="shared" si="20"/>
        <v>Ð</v>
      </c>
    </row>
    <row r="210" spans="1:5" ht="14.25" x14ac:dyDescent="0.3">
      <c r="A210" s="17">
        <v>209</v>
      </c>
      <c r="B210" t="str">
        <f t="shared" si="20"/>
        <v>Ñ</v>
      </c>
      <c r="C210" s="18" t="str">
        <f t="shared" si="20"/>
        <v>Ñ</v>
      </c>
      <c r="D210" s="19" t="str">
        <f t="shared" si="20"/>
        <v>Ñ</v>
      </c>
      <c r="E210" s="23" t="str">
        <f t="shared" si="20"/>
        <v>Ñ</v>
      </c>
    </row>
    <row r="211" spans="1:5" ht="14.25" x14ac:dyDescent="0.3">
      <c r="A211" s="17">
        <v>210</v>
      </c>
      <c r="B211" t="str">
        <f t="shared" si="20"/>
        <v>Ò</v>
      </c>
      <c r="C211" s="18" t="str">
        <f t="shared" si="20"/>
        <v>Ò</v>
      </c>
      <c r="D211" s="19" t="str">
        <f t="shared" si="20"/>
        <v>Ò</v>
      </c>
      <c r="E211" s="23" t="str">
        <f t="shared" si="20"/>
        <v>Ò</v>
      </c>
    </row>
    <row r="212" spans="1:5" ht="14.25" x14ac:dyDescent="0.3">
      <c r="A212" s="17">
        <v>211</v>
      </c>
      <c r="B212" t="str">
        <f t="shared" ref="B212:E221" si="21">CHAR($A212)</f>
        <v>Ó</v>
      </c>
      <c r="C212" s="18" t="str">
        <f t="shared" si="21"/>
        <v>Ó</v>
      </c>
      <c r="D212" s="19" t="str">
        <f t="shared" si="21"/>
        <v>Ó</v>
      </c>
      <c r="E212" s="23" t="str">
        <f t="shared" si="21"/>
        <v>Ó</v>
      </c>
    </row>
    <row r="213" spans="1:5" ht="14.25" x14ac:dyDescent="0.3">
      <c r="A213" s="17">
        <v>212</v>
      </c>
      <c r="B213" t="str">
        <f t="shared" si="21"/>
        <v>Ô</v>
      </c>
      <c r="C213" s="18" t="str">
        <f t="shared" si="21"/>
        <v>Ô</v>
      </c>
      <c r="D213" s="19" t="str">
        <f t="shared" si="21"/>
        <v>Ô</v>
      </c>
      <c r="E213" s="23" t="str">
        <f t="shared" si="21"/>
        <v>Ô</v>
      </c>
    </row>
    <row r="214" spans="1:5" ht="14.25" x14ac:dyDescent="0.3">
      <c r="A214" s="17">
        <v>213</v>
      </c>
      <c r="B214" t="str">
        <f t="shared" si="21"/>
        <v>Õ</v>
      </c>
      <c r="C214" s="18" t="str">
        <f t="shared" si="21"/>
        <v>Õ</v>
      </c>
      <c r="D214" s="19" t="str">
        <f t="shared" si="21"/>
        <v>Õ</v>
      </c>
      <c r="E214" s="23" t="str">
        <f t="shared" si="21"/>
        <v>Õ</v>
      </c>
    </row>
    <row r="215" spans="1:5" ht="14.25" x14ac:dyDescent="0.3">
      <c r="A215" s="17">
        <v>214</v>
      </c>
      <c r="B215" t="str">
        <f t="shared" si="21"/>
        <v>Ö</v>
      </c>
      <c r="C215" s="18" t="str">
        <f t="shared" si="21"/>
        <v>Ö</v>
      </c>
      <c r="D215" s="19" t="str">
        <f t="shared" si="21"/>
        <v>Ö</v>
      </c>
      <c r="E215" s="23" t="str">
        <f t="shared" si="21"/>
        <v>Ö</v>
      </c>
    </row>
    <row r="216" spans="1:5" ht="14.25" x14ac:dyDescent="0.3">
      <c r="A216" s="17">
        <v>215</v>
      </c>
      <c r="B216" t="str">
        <f t="shared" si="21"/>
        <v>×</v>
      </c>
      <c r="C216" s="18" t="str">
        <f t="shared" si="21"/>
        <v>×</v>
      </c>
      <c r="D216" s="19" t="str">
        <f t="shared" si="21"/>
        <v>×</v>
      </c>
      <c r="E216" s="23" t="str">
        <f t="shared" si="21"/>
        <v>×</v>
      </c>
    </row>
    <row r="217" spans="1:5" ht="14.25" x14ac:dyDescent="0.3">
      <c r="A217" s="17">
        <v>216</v>
      </c>
      <c r="B217" t="str">
        <f t="shared" si="21"/>
        <v>Ø</v>
      </c>
      <c r="C217" s="18" t="str">
        <f t="shared" si="21"/>
        <v>Ø</v>
      </c>
      <c r="D217" s="19" t="str">
        <f t="shared" si="21"/>
        <v>Ø</v>
      </c>
      <c r="E217" s="23" t="str">
        <f t="shared" si="21"/>
        <v>Ø</v>
      </c>
    </row>
    <row r="218" spans="1:5" ht="14.25" x14ac:dyDescent="0.3">
      <c r="A218" s="17">
        <v>217</v>
      </c>
      <c r="B218" t="str">
        <f t="shared" si="21"/>
        <v>Ù</v>
      </c>
      <c r="C218" s="18" t="str">
        <f t="shared" si="21"/>
        <v>Ù</v>
      </c>
      <c r="D218" s="19" t="str">
        <f t="shared" si="21"/>
        <v>Ù</v>
      </c>
      <c r="E218" s="23" t="str">
        <f t="shared" si="21"/>
        <v>Ù</v>
      </c>
    </row>
    <row r="219" spans="1:5" ht="14.25" x14ac:dyDescent="0.3">
      <c r="A219" s="17">
        <v>218</v>
      </c>
      <c r="B219" t="str">
        <f t="shared" si="21"/>
        <v>Ú</v>
      </c>
      <c r="C219" s="18" t="str">
        <f t="shared" si="21"/>
        <v>Ú</v>
      </c>
      <c r="D219" s="19" t="str">
        <f t="shared" si="21"/>
        <v>Ú</v>
      </c>
      <c r="E219" s="23" t="str">
        <f t="shared" si="21"/>
        <v>Ú</v>
      </c>
    </row>
    <row r="220" spans="1:5" ht="14.25" x14ac:dyDescent="0.3">
      <c r="A220" s="17">
        <v>219</v>
      </c>
      <c r="B220" t="str">
        <f t="shared" si="21"/>
        <v>Û</v>
      </c>
      <c r="C220" s="18" t="str">
        <f t="shared" si="21"/>
        <v>Û</v>
      </c>
      <c r="D220" s="19" t="str">
        <f t="shared" si="21"/>
        <v>Û</v>
      </c>
      <c r="E220" s="23" t="str">
        <f t="shared" si="21"/>
        <v>Û</v>
      </c>
    </row>
    <row r="221" spans="1:5" ht="14.25" x14ac:dyDescent="0.3">
      <c r="A221" s="17">
        <v>220</v>
      </c>
      <c r="B221" t="str">
        <f t="shared" si="21"/>
        <v>Ü</v>
      </c>
      <c r="C221" s="18" t="str">
        <f t="shared" si="21"/>
        <v>Ü</v>
      </c>
      <c r="D221" s="19" t="str">
        <f t="shared" si="21"/>
        <v>Ü</v>
      </c>
      <c r="E221" s="23" t="str">
        <f t="shared" si="21"/>
        <v>Ü</v>
      </c>
    </row>
    <row r="222" spans="1:5" ht="14.25" x14ac:dyDescent="0.3">
      <c r="A222" s="17">
        <v>221</v>
      </c>
      <c r="B222" t="str">
        <f t="shared" ref="B222:E231" si="22">CHAR($A222)</f>
        <v>Ý</v>
      </c>
      <c r="C222" s="18" t="str">
        <f t="shared" si="22"/>
        <v>Ý</v>
      </c>
      <c r="D222" s="19" t="str">
        <f t="shared" si="22"/>
        <v>Ý</v>
      </c>
      <c r="E222" s="23" t="str">
        <f t="shared" si="22"/>
        <v>Ý</v>
      </c>
    </row>
    <row r="223" spans="1:5" ht="14.25" x14ac:dyDescent="0.3">
      <c r="A223" s="17">
        <v>222</v>
      </c>
      <c r="B223" t="str">
        <f t="shared" si="22"/>
        <v>Þ</v>
      </c>
      <c r="C223" s="18" t="str">
        <f t="shared" si="22"/>
        <v>Þ</v>
      </c>
      <c r="D223" s="19" t="str">
        <f t="shared" si="22"/>
        <v>Þ</v>
      </c>
      <c r="E223" s="23" t="str">
        <f t="shared" si="22"/>
        <v>Þ</v>
      </c>
    </row>
    <row r="224" spans="1:5" ht="14.25" x14ac:dyDescent="0.3">
      <c r="A224" s="17">
        <v>223</v>
      </c>
      <c r="B224" t="str">
        <f t="shared" si="22"/>
        <v>ß</v>
      </c>
      <c r="C224" s="18" t="str">
        <f t="shared" si="22"/>
        <v>ß</v>
      </c>
      <c r="D224" s="19" t="str">
        <f t="shared" si="22"/>
        <v>ß</v>
      </c>
      <c r="E224" s="23" t="str">
        <f t="shared" si="22"/>
        <v>ß</v>
      </c>
    </row>
    <row r="225" spans="1:5" ht="14.25" x14ac:dyDescent="0.3">
      <c r="A225" s="17">
        <v>224</v>
      </c>
      <c r="B225" t="str">
        <f t="shared" si="22"/>
        <v>à</v>
      </c>
      <c r="C225" s="18" t="str">
        <f t="shared" si="22"/>
        <v>à</v>
      </c>
      <c r="D225" s="19" t="str">
        <f t="shared" si="22"/>
        <v>à</v>
      </c>
      <c r="E225" s="23" t="str">
        <f t="shared" si="22"/>
        <v>à</v>
      </c>
    </row>
    <row r="226" spans="1:5" ht="14.25" x14ac:dyDescent="0.3">
      <c r="A226" s="17">
        <v>225</v>
      </c>
      <c r="B226" t="str">
        <f t="shared" si="22"/>
        <v>á</v>
      </c>
      <c r="C226" s="18" t="str">
        <f t="shared" si="22"/>
        <v>á</v>
      </c>
      <c r="D226" s="19" t="str">
        <f t="shared" si="22"/>
        <v>á</v>
      </c>
      <c r="E226" s="23" t="str">
        <f t="shared" si="22"/>
        <v>á</v>
      </c>
    </row>
    <row r="227" spans="1:5" ht="14.25" x14ac:dyDescent="0.3">
      <c r="A227" s="17">
        <v>226</v>
      </c>
      <c r="B227" t="str">
        <f t="shared" si="22"/>
        <v>â</v>
      </c>
      <c r="C227" s="18" t="str">
        <f t="shared" si="22"/>
        <v>â</v>
      </c>
      <c r="D227" s="19" t="str">
        <f t="shared" si="22"/>
        <v>â</v>
      </c>
      <c r="E227" s="23" t="str">
        <f t="shared" si="22"/>
        <v>â</v>
      </c>
    </row>
    <row r="228" spans="1:5" ht="14.25" x14ac:dyDescent="0.3">
      <c r="A228" s="17">
        <v>227</v>
      </c>
      <c r="B228" t="str">
        <f t="shared" si="22"/>
        <v>ã</v>
      </c>
      <c r="C228" s="18" t="str">
        <f t="shared" si="22"/>
        <v>ã</v>
      </c>
      <c r="D228" s="19" t="str">
        <f t="shared" si="22"/>
        <v>ã</v>
      </c>
      <c r="E228" s="23" t="str">
        <f t="shared" si="22"/>
        <v>ã</v>
      </c>
    </row>
    <row r="229" spans="1:5" ht="14.25" x14ac:dyDescent="0.3">
      <c r="A229" s="17">
        <v>228</v>
      </c>
      <c r="B229" t="str">
        <f t="shared" si="22"/>
        <v>ä</v>
      </c>
      <c r="C229" s="18" t="str">
        <f t="shared" si="22"/>
        <v>ä</v>
      </c>
      <c r="D229" s="19" t="str">
        <f t="shared" si="22"/>
        <v>ä</v>
      </c>
      <c r="E229" s="23" t="str">
        <f t="shared" si="22"/>
        <v>ä</v>
      </c>
    </row>
    <row r="230" spans="1:5" ht="14.25" x14ac:dyDescent="0.3">
      <c r="A230" s="17">
        <v>229</v>
      </c>
      <c r="B230" t="str">
        <f t="shared" si="22"/>
        <v>å</v>
      </c>
      <c r="C230" s="18" t="str">
        <f t="shared" si="22"/>
        <v>å</v>
      </c>
      <c r="D230" s="19" t="str">
        <f t="shared" si="22"/>
        <v>å</v>
      </c>
      <c r="E230" s="23" t="str">
        <f t="shared" si="22"/>
        <v>å</v>
      </c>
    </row>
    <row r="231" spans="1:5" ht="14.25" x14ac:dyDescent="0.3">
      <c r="A231" s="17">
        <v>230</v>
      </c>
      <c r="B231" t="str">
        <f t="shared" si="22"/>
        <v>æ</v>
      </c>
      <c r="C231" s="18" t="str">
        <f t="shared" si="22"/>
        <v>æ</v>
      </c>
      <c r="D231" s="19" t="str">
        <f t="shared" si="22"/>
        <v>æ</v>
      </c>
      <c r="E231" s="23" t="str">
        <f t="shared" si="22"/>
        <v>æ</v>
      </c>
    </row>
    <row r="232" spans="1:5" ht="14.25" x14ac:dyDescent="0.3">
      <c r="A232" s="17">
        <v>231</v>
      </c>
      <c r="B232" t="str">
        <f t="shared" ref="B232:E241" si="23">CHAR($A232)</f>
        <v>ç</v>
      </c>
      <c r="C232" s="18" t="str">
        <f t="shared" si="23"/>
        <v>ç</v>
      </c>
      <c r="D232" s="19" t="str">
        <f t="shared" si="23"/>
        <v>ç</v>
      </c>
      <c r="E232" s="23" t="str">
        <f t="shared" si="23"/>
        <v>ç</v>
      </c>
    </row>
    <row r="233" spans="1:5" ht="14.25" x14ac:dyDescent="0.3">
      <c r="A233" s="17">
        <v>232</v>
      </c>
      <c r="B233" t="str">
        <f t="shared" si="23"/>
        <v>è</v>
      </c>
      <c r="C233" s="18" t="str">
        <f t="shared" si="23"/>
        <v>è</v>
      </c>
      <c r="D233" s="19" t="str">
        <f t="shared" si="23"/>
        <v>è</v>
      </c>
      <c r="E233" s="23" t="str">
        <f t="shared" si="23"/>
        <v>è</v>
      </c>
    </row>
    <row r="234" spans="1:5" ht="14.25" x14ac:dyDescent="0.3">
      <c r="A234" s="17">
        <v>233</v>
      </c>
      <c r="B234" t="str">
        <f t="shared" si="23"/>
        <v>é</v>
      </c>
      <c r="C234" s="18" t="str">
        <f t="shared" si="23"/>
        <v>é</v>
      </c>
      <c r="D234" s="19" t="str">
        <f t="shared" si="23"/>
        <v>é</v>
      </c>
      <c r="E234" s="23" t="str">
        <f t="shared" si="23"/>
        <v>é</v>
      </c>
    </row>
    <row r="235" spans="1:5" ht="14.25" x14ac:dyDescent="0.3">
      <c r="A235" s="17">
        <v>234</v>
      </c>
      <c r="B235" t="str">
        <f t="shared" si="23"/>
        <v>ê</v>
      </c>
      <c r="C235" s="18" t="str">
        <f t="shared" si="23"/>
        <v>ê</v>
      </c>
      <c r="D235" s="19" t="str">
        <f t="shared" si="23"/>
        <v>ê</v>
      </c>
      <c r="E235" s="23" t="str">
        <f t="shared" si="23"/>
        <v>ê</v>
      </c>
    </row>
    <row r="236" spans="1:5" ht="14.25" x14ac:dyDescent="0.3">
      <c r="A236" s="17">
        <v>235</v>
      </c>
      <c r="B236" t="str">
        <f t="shared" si="23"/>
        <v>ë</v>
      </c>
      <c r="C236" s="18" t="str">
        <f t="shared" si="23"/>
        <v>ë</v>
      </c>
      <c r="D236" s="19" t="str">
        <f t="shared" si="23"/>
        <v>ë</v>
      </c>
      <c r="E236" s="23" t="str">
        <f t="shared" si="23"/>
        <v>ë</v>
      </c>
    </row>
    <row r="237" spans="1:5" ht="14.25" x14ac:dyDescent="0.3">
      <c r="A237" s="17">
        <v>236</v>
      </c>
      <c r="B237" t="str">
        <f t="shared" si="23"/>
        <v>ì</v>
      </c>
      <c r="C237" s="18" t="str">
        <f t="shared" si="23"/>
        <v>ì</v>
      </c>
      <c r="D237" s="19" t="str">
        <f t="shared" si="23"/>
        <v>ì</v>
      </c>
      <c r="E237" s="23" t="str">
        <f t="shared" si="23"/>
        <v>ì</v>
      </c>
    </row>
    <row r="238" spans="1:5" ht="14.25" x14ac:dyDescent="0.3">
      <c r="A238" s="17">
        <v>237</v>
      </c>
      <c r="B238" t="str">
        <f t="shared" si="23"/>
        <v>í</v>
      </c>
      <c r="C238" s="18" t="str">
        <f t="shared" si="23"/>
        <v>í</v>
      </c>
      <c r="D238" s="19" t="str">
        <f t="shared" si="23"/>
        <v>í</v>
      </c>
      <c r="E238" s="23" t="str">
        <f t="shared" si="23"/>
        <v>í</v>
      </c>
    </row>
    <row r="239" spans="1:5" ht="14.25" x14ac:dyDescent="0.3">
      <c r="A239" s="17">
        <v>238</v>
      </c>
      <c r="B239" t="str">
        <f t="shared" si="23"/>
        <v>î</v>
      </c>
      <c r="C239" s="18" t="str">
        <f t="shared" si="23"/>
        <v>î</v>
      </c>
      <c r="D239" s="19" t="str">
        <f t="shared" si="23"/>
        <v>î</v>
      </c>
      <c r="E239" s="23" t="str">
        <f t="shared" si="23"/>
        <v>î</v>
      </c>
    </row>
    <row r="240" spans="1:5" ht="14.25" x14ac:dyDescent="0.3">
      <c r="A240" s="17">
        <v>239</v>
      </c>
      <c r="B240" t="str">
        <f t="shared" si="23"/>
        <v>ï</v>
      </c>
      <c r="C240" s="18" t="str">
        <f t="shared" si="23"/>
        <v>ï</v>
      </c>
      <c r="D240" s="19" t="str">
        <f t="shared" si="23"/>
        <v>ï</v>
      </c>
      <c r="E240" s="23" t="str">
        <f t="shared" si="23"/>
        <v>ï</v>
      </c>
    </row>
    <row r="241" spans="1:5" ht="14.25" x14ac:dyDescent="0.3">
      <c r="A241" s="17">
        <v>240</v>
      </c>
      <c r="B241" t="str">
        <f t="shared" si="23"/>
        <v>ð</v>
      </c>
      <c r="C241" s="18" t="str">
        <f t="shared" si="23"/>
        <v>ð</v>
      </c>
      <c r="D241" s="19" t="str">
        <f t="shared" si="23"/>
        <v>ð</v>
      </c>
      <c r="E241" s="23" t="str">
        <f t="shared" si="23"/>
        <v>ð</v>
      </c>
    </row>
    <row r="242" spans="1:5" ht="14.25" x14ac:dyDescent="0.3">
      <c r="A242" s="17">
        <v>241</v>
      </c>
      <c r="B242" t="str">
        <f t="shared" ref="B242:E256" si="24">CHAR($A242)</f>
        <v>ñ</v>
      </c>
      <c r="C242" s="18" t="str">
        <f t="shared" si="24"/>
        <v>ñ</v>
      </c>
      <c r="D242" s="19" t="str">
        <f t="shared" si="24"/>
        <v>ñ</v>
      </c>
      <c r="E242" s="23" t="str">
        <f t="shared" si="24"/>
        <v>ñ</v>
      </c>
    </row>
    <row r="243" spans="1:5" ht="14.25" x14ac:dyDescent="0.3">
      <c r="A243" s="17">
        <v>242</v>
      </c>
      <c r="B243" t="str">
        <f t="shared" si="24"/>
        <v>ò</v>
      </c>
      <c r="C243" s="18" t="str">
        <f t="shared" si="24"/>
        <v>ò</v>
      </c>
      <c r="D243" s="19" t="str">
        <f t="shared" si="24"/>
        <v>ò</v>
      </c>
      <c r="E243" s="23" t="str">
        <f t="shared" si="24"/>
        <v>ò</v>
      </c>
    </row>
    <row r="244" spans="1:5" ht="14.25" x14ac:dyDescent="0.3">
      <c r="A244" s="17">
        <v>243</v>
      </c>
      <c r="B244" t="str">
        <f t="shared" si="24"/>
        <v>ó</v>
      </c>
      <c r="C244" s="18" t="str">
        <f t="shared" si="24"/>
        <v>ó</v>
      </c>
      <c r="D244" s="19" t="str">
        <f t="shared" si="24"/>
        <v>ó</v>
      </c>
      <c r="E244" s="23" t="str">
        <f t="shared" si="24"/>
        <v>ó</v>
      </c>
    </row>
    <row r="245" spans="1:5" ht="14.25" x14ac:dyDescent="0.3">
      <c r="A245" s="17">
        <v>244</v>
      </c>
      <c r="B245" t="str">
        <f t="shared" si="24"/>
        <v>ô</v>
      </c>
      <c r="C245" s="18" t="str">
        <f t="shared" si="24"/>
        <v>ô</v>
      </c>
      <c r="D245" s="19" t="str">
        <f t="shared" si="24"/>
        <v>ô</v>
      </c>
      <c r="E245" s="23" t="str">
        <f t="shared" si="24"/>
        <v>ô</v>
      </c>
    </row>
    <row r="246" spans="1:5" ht="14.25" x14ac:dyDescent="0.3">
      <c r="A246" s="17">
        <v>245</v>
      </c>
      <c r="B246" t="str">
        <f t="shared" si="24"/>
        <v>õ</v>
      </c>
      <c r="C246" s="18" t="str">
        <f t="shared" si="24"/>
        <v>õ</v>
      </c>
      <c r="D246" s="19" t="str">
        <f t="shared" si="24"/>
        <v>õ</v>
      </c>
      <c r="E246" s="23" t="str">
        <f t="shared" si="24"/>
        <v>õ</v>
      </c>
    </row>
    <row r="247" spans="1:5" ht="14.25" x14ac:dyDescent="0.3">
      <c r="A247" s="17">
        <v>246</v>
      </c>
      <c r="B247" t="str">
        <f t="shared" si="24"/>
        <v>ö</v>
      </c>
      <c r="C247" s="18" t="str">
        <f t="shared" si="24"/>
        <v>ö</v>
      </c>
      <c r="D247" s="19" t="str">
        <f t="shared" si="24"/>
        <v>ö</v>
      </c>
      <c r="E247" s="23" t="str">
        <f t="shared" si="24"/>
        <v>ö</v>
      </c>
    </row>
    <row r="248" spans="1:5" ht="14.25" x14ac:dyDescent="0.3">
      <c r="A248" s="17">
        <v>247</v>
      </c>
      <c r="B248" t="str">
        <f t="shared" si="24"/>
        <v>÷</v>
      </c>
      <c r="C248" s="18" t="str">
        <f t="shared" si="24"/>
        <v>÷</v>
      </c>
      <c r="D248" s="19" t="str">
        <f t="shared" si="24"/>
        <v>÷</v>
      </c>
      <c r="E248" s="23" t="str">
        <f t="shared" si="24"/>
        <v>÷</v>
      </c>
    </row>
    <row r="249" spans="1:5" ht="14.25" x14ac:dyDescent="0.3">
      <c r="A249" s="17">
        <v>248</v>
      </c>
      <c r="B249" t="str">
        <f t="shared" si="24"/>
        <v>ø</v>
      </c>
      <c r="C249" s="18" t="str">
        <f t="shared" si="24"/>
        <v>ø</v>
      </c>
      <c r="D249" s="19" t="str">
        <f t="shared" si="24"/>
        <v>ø</v>
      </c>
      <c r="E249" s="23" t="str">
        <f t="shared" si="24"/>
        <v>ø</v>
      </c>
    </row>
    <row r="250" spans="1:5" ht="14.25" x14ac:dyDescent="0.3">
      <c r="A250" s="17">
        <v>249</v>
      </c>
      <c r="B250" t="str">
        <f t="shared" si="24"/>
        <v>ù</v>
      </c>
      <c r="C250" s="18" t="str">
        <f t="shared" si="24"/>
        <v>ù</v>
      </c>
      <c r="D250" s="19" t="str">
        <f t="shared" si="24"/>
        <v>ù</v>
      </c>
      <c r="E250" s="23" t="str">
        <f t="shared" si="24"/>
        <v>ù</v>
      </c>
    </row>
    <row r="251" spans="1:5" ht="14.25" x14ac:dyDescent="0.3">
      <c r="A251" s="17">
        <v>250</v>
      </c>
      <c r="B251" t="str">
        <f t="shared" si="24"/>
        <v>ú</v>
      </c>
      <c r="C251" s="18" t="str">
        <f t="shared" si="24"/>
        <v>ú</v>
      </c>
      <c r="D251" s="19" t="str">
        <f t="shared" si="24"/>
        <v>ú</v>
      </c>
      <c r="E251" s="23" t="str">
        <f t="shared" si="24"/>
        <v>ú</v>
      </c>
    </row>
    <row r="252" spans="1:5" ht="14.25" x14ac:dyDescent="0.3">
      <c r="A252" s="17">
        <v>251</v>
      </c>
      <c r="B252" t="str">
        <f t="shared" si="24"/>
        <v>û</v>
      </c>
      <c r="C252" s="18" t="str">
        <f t="shared" si="24"/>
        <v>û</v>
      </c>
      <c r="D252" s="19" t="str">
        <f t="shared" si="24"/>
        <v>û</v>
      </c>
      <c r="E252" s="23" t="str">
        <f t="shared" si="24"/>
        <v>û</v>
      </c>
    </row>
    <row r="253" spans="1:5" ht="14.25" x14ac:dyDescent="0.3">
      <c r="A253" s="17">
        <v>252</v>
      </c>
      <c r="B253" t="str">
        <f t="shared" si="24"/>
        <v>ü</v>
      </c>
      <c r="C253" s="18" t="str">
        <f t="shared" si="24"/>
        <v>ü</v>
      </c>
      <c r="D253" s="19" t="str">
        <f t="shared" si="24"/>
        <v>ü</v>
      </c>
      <c r="E253" s="23" t="str">
        <f t="shared" si="24"/>
        <v>ü</v>
      </c>
    </row>
    <row r="254" spans="1:5" ht="14.25" x14ac:dyDescent="0.3">
      <c r="A254" s="17">
        <v>253</v>
      </c>
      <c r="B254" t="str">
        <f t="shared" si="24"/>
        <v>ý</v>
      </c>
      <c r="C254" s="18" t="str">
        <f t="shared" si="24"/>
        <v>ý</v>
      </c>
      <c r="D254" s="19" t="str">
        <f t="shared" si="24"/>
        <v>ý</v>
      </c>
      <c r="E254" s="23" t="str">
        <f t="shared" si="24"/>
        <v>ý</v>
      </c>
    </row>
    <row r="255" spans="1:5" ht="14.25" x14ac:dyDescent="0.3">
      <c r="A255" s="17">
        <v>254</v>
      </c>
      <c r="B255" t="str">
        <f t="shared" si="24"/>
        <v>þ</v>
      </c>
      <c r="C255" s="18" t="str">
        <f t="shared" si="24"/>
        <v>þ</v>
      </c>
      <c r="D255" s="19" t="str">
        <f t="shared" si="24"/>
        <v>þ</v>
      </c>
      <c r="E255" s="23" t="str">
        <f t="shared" si="24"/>
        <v>þ</v>
      </c>
    </row>
    <row r="256" spans="1:5" ht="14.25" x14ac:dyDescent="0.3">
      <c r="A256" s="17">
        <v>255</v>
      </c>
      <c r="B256" t="str">
        <f t="shared" si="24"/>
        <v>ÿ</v>
      </c>
      <c r="C256" s="18" t="str">
        <f t="shared" si="24"/>
        <v>ÿ</v>
      </c>
      <c r="D256" s="19" t="str">
        <f t="shared" si="24"/>
        <v>ÿ</v>
      </c>
      <c r="E256" s="23" t="str">
        <f t="shared" si="24"/>
        <v>ÿ</v>
      </c>
    </row>
  </sheetData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C2" sqref="C2:C10"/>
    </sheetView>
  </sheetViews>
  <sheetFormatPr defaultColWidth="11.42578125" defaultRowHeight="12.75" x14ac:dyDescent="0.2"/>
  <cols>
    <col min="1" max="1" width="16.7109375" style="27" customWidth="1"/>
  </cols>
  <sheetData>
    <row r="1" spans="1:3" x14ac:dyDescent="0.2">
      <c r="A1" s="4" t="s">
        <v>9</v>
      </c>
      <c r="B1" s="2" t="s">
        <v>10</v>
      </c>
      <c r="C1" s="2" t="s">
        <v>11</v>
      </c>
    </row>
    <row r="2" spans="1:3" x14ac:dyDescent="0.2">
      <c r="A2" s="27" t="s">
        <v>12</v>
      </c>
      <c r="B2" t="str">
        <f>LEFT(A2,3)</f>
        <v>K30</v>
      </c>
      <c r="C2" t="str">
        <f t="shared" ref="C2:C10" si="0">RIGHT(A2,7)</f>
        <v>9090890</v>
      </c>
    </row>
    <row r="3" spans="1:3" x14ac:dyDescent="0.2">
      <c r="A3" s="27" t="s">
        <v>13</v>
      </c>
      <c r="B3" t="str">
        <f t="shared" ref="B3:B10" si="1">LEFT(A3,3)</f>
        <v>K31</v>
      </c>
      <c r="C3" t="str">
        <f t="shared" si="0"/>
        <v>9090891</v>
      </c>
    </row>
    <row r="4" spans="1:3" x14ac:dyDescent="0.2">
      <c r="A4" s="27" t="s">
        <v>14</v>
      </c>
      <c r="B4" t="str">
        <f t="shared" si="1"/>
        <v>K32</v>
      </c>
      <c r="C4" t="str">
        <f t="shared" si="0"/>
        <v>9090892</v>
      </c>
    </row>
    <row r="5" spans="1:3" x14ac:dyDescent="0.2">
      <c r="A5" s="27" t="s">
        <v>15</v>
      </c>
      <c r="B5" t="str">
        <f t="shared" si="1"/>
        <v>K31</v>
      </c>
      <c r="C5" t="str">
        <f t="shared" si="0"/>
        <v>9090893</v>
      </c>
    </row>
    <row r="6" spans="1:3" x14ac:dyDescent="0.2">
      <c r="A6" s="27" t="s">
        <v>16</v>
      </c>
      <c r="B6" t="str">
        <f t="shared" si="1"/>
        <v>K32</v>
      </c>
      <c r="C6" t="str">
        <f t="shared" si="0"/>
        <v>9090894</v>
      </c>
    </row>
    <row r="7" spans="1:3" x14ac:dyDescent="0.2">
      <c r="A7" s="27" t="s">
        <v>17</v>
      </c>
      <c r="B7" t="str">
        <f t="shared" si="1"/>
        <v>Q30</v>
      </c>
      <c r="C7" t="str">
        <f t="shared" si="0"/>
        <v>9090895</v>
      </c>
    </row>
    <row r="8" spans="1:3" x14ac:dyDescent="0.2">
      <c r="A8" s="27" t="s">
        <v>18</v>
      </c>
      <c r="B8" t="str">
        <f t="shared" si="1"/>
        <v>Q30</v>
      </c>
      <c r="C8" t="str">
        <f t="shared" si="0"/>
        <v>9090896</v>
      </c>
    </row>
    <row r="9" spans="1:3" x14ac:dyDescent="0.2">
      <c r="A9" s="27" t="s">
        <v>19</v>
      </c>
      <c r="B9" t="str">
        <f t="shared" si="1"/>
        <v>Q45</v>
      </c>
      <c r="C9" t="str">
        <f t="shared" si="0"/>
        <v>9090897</v>
      </c>
    </row>
    <row r="10" spans="1:3" x14ac:dyDescent="0.2">
      <c r="A10" s="27" t="s">
        <v>20</v>
      </c>
      <c r="B10" t="str">
        <f t="shared" si="1"/>
        <v>L46</v>
      </c>
      <c r="C10" t="str">
        <f t="shared" si="0"/>
        <v>9090898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B6" sqref="B6"/>
    </sheetView>
  </sheetViews>
  <sheetFormatPr defaultRowHeight="12.75" x14ac:dyDescent="0.2"/>
  <cols>
    <col min="1" max="2" width="13.42578125" customWidth="1"/>
  </cols>
  <sheetData>
    <row r="1" spans="1:2" x14ac:dyDescent="0.2">
      <c r="A1" s="2" t="s">
        <v>66</v>
      </c>
      <c r="B1" s="2" t="s">
        <v>67</v>
      </c>
    </row>
    <row r="2" spans="1:2" x14ac:dyDescent="0.2">
      <c r="A2" t="s">
        <v>68</v>
      </c>
      <c r="B2" t="str">
        <f>SUBSTITUTE(A2,"-","",1)</f>
        <v>OW345-XY</v>
      </c>
    </row>
    <row r="3" spans="1:2" x14ac:dyDescent="0.2">
      <c r="A3" t="s">
        <v>71</v>
      </c>
      <c r="B3" t="str">
        <f t="shared" ref="B3:B10" si="0">SUBSTITUTE(A3,"-","",1)</f>
        <v>AW111-B41</v>
      </c>
    </row>
    <row r="4" spans="1:2" x14ac:dyDescent="0.2">
      <c r="A4" t="s">
        <v>72</v>
      </c>
      <c r="B4" t="str">
        <f t="shared" si="0"/>
        <v>AW111-B9</v>
      </c>
    </row>
    <row r="5" spans="1:2" x14ac:dyDescent="0.2">
      <c r="A5" t="s">
        <v>73</v>
      </c>
      <c r="B5" t="str">
        <f t="shared" si="0"/>
        <v>AW111-B621</v>
      </c>
    </row>
    <row r="6" spans="1:2" x14ac:dyDescent="0.2">
      <c r="A6" t="s">
        <v>74</v>
      </c>
      <c r="B6" t="str">
        <f t="shared" si="0"/>
        <v>AW111-B7X3</v>
      </c>
    </row>
    <row r="7" spans="1:2" x14ac:dyDescent="0.2">
      <c r="A7" t="s">
        <v>69</v>
      </c>
      <c r="B7" t="str">
        <f t="shared" si="0"/>
        <v>AW111-B8</v>
      </c>
    </row>
    <row r="8" spans="1:2" x14ac:dyDescent="0.2">
      <c r="A8" t="s">
        <v>70</v>
      </c>
      <c r="B8" t="str">
        <f t="shared" si="0"/>
        <v>WE980-C1</v>
      </c>
    </row>
    <row r="9" spans="1:2" x14ac:dyDescent="0.2">
      <c r="A9" t="s">
        <v>75</v>
      </c>
      <c r="B9" t="str">
        <f t="shared" si="0"/>
        <v>WEI980-C2</v>
      </c>
    </row>
    <row r="10" spans="1:2" x14ac:dyDescent="0.2">
      <c r="A10" t="s">
        <v>76</v>
      </c>
      <c r="B10" t="str">
        <f t="shared" si="0"/>
        <v>WXYZ980-C3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F10"/>
  <sheetViews>
    <sheetView workbookViewId="0">
      <selection activeCell="B6" sqref="B6"/>
    </sheetView>
  </sheetViews>
  <sheetFormatPr defaultColWidth="11.42578125" defaultRowHeight="12.75" x14ac:dyDescent="0.2"/>
  <cols>
    <col min="1" max="1" width="8.85546875" style="17" customWidth="1"/>
    <col min="2" max="3" width="8.42578125" style="17" customWidth="1"/>
    <col min="4" max="5" width="7.28515625" style="17" customWidth="1"/>
    <col min="6" max="6" width="25.140625" customWidth="1"/>
  </cols>
  <sheetData>
    <row r="1" spans="1:6" x14ac:dyDescent="0.2">
      <c r="A1" s="4" t="s">
        <v>79</v>
      </c>
      <c r="B1" s="4" t="s">
        <v>80</v>
      </c>
      <c r="C1" s="4" t="s">
        <v>81</v>
      </c>
      <c r="D1" s="4" t="s">
        <v>82</v>
      </c>
      <c r="E1" s="4" t="s">
        <v>83</v>
      </c>
      <c r="F1" s="2" t="s">
        <v>124</v>
      </c>
    </row>
    <row r="2" spans="1:6" x14ac:dyDescent="0.2">
      <c r="A2" s="17" t="s">
        <v>84</v>
      </c>
      <c r="B2" s="17">
        <v>125</v>
      </c>
      <c r="C2" s="17" t="s">
        <v>93</v>
      </c>
      <c r="D2" s="17">
        <v>18</v>
      </c>
      <c r="E2" s="17" t="s">
        <v>102</v>
      </c>
      <c r="F2" s="3" t="str">
        <f>SUBSTITUTE(A2&amp;" "&amp;B2&amp;" "&amp;C2&amp;" "&amp;D2 &amp; " " &amp;E2," "," - ")</f>
        <v>KI - 125 - HI1 - 18 - CIA</v>
      </c>
    </row>
    <row r="3" spans="1:6" x14ac:dyDescent="0.2">
      <c r="A3" s="17" t="s">
        <v>85</v>
      </c>
      <c r="B3" s="17">
        <v>456</v>
      </c>
      <c r="C3" s="17" t="s">
        <v>94</v>
      </c>
      <c r="D3" s="17">
        <v>18</v>
      </c>
      <c r="E3" s="17" t="s">
        <v>102</v>
      </c>
      <c r="F3" s="3" t="str">
        <f>SUBSTITUTE(A3&amp;" "&amp;B3&amp;" "&amp;C3&amp;" "&amp;D3 &amp; " " &amp;E3," ","- ")</f>
        <v>KO- 456- HI2- 18- CIA</v>
      </c>
    </row>
    <row r="4" spans="1:6" x14ac:dyDescent="0.2">
      <c r="A4" s="17" t="s">
        <v>86</v>
      </c>
      <c r="B4" s="17">
        <v>124</v>
      </c>
      <c r="C4" s="17" t="s">
        <v>95</v>
      </c>
      <c r="D4" s="17">
        <v>18</v>
      </c>
      <c r="E4" s="17" t="s">
        <v>102</v>
      </c>
      <c r="F4" s="3" t="str">
        <f>SUBSTITUTE(A4&amp;" "&amp;B4&amp;" "&amp;C4&amp;" "&amp;D4 &amp; " " &amp;E4," ","- ")</f>
        <v>KL- 124- HI3- 18- CIA</v>
      </c>
    </row>
    <row r="5" spans="1:6" x14ac:dyDescent="0.2">
      <c r="A5" s="17" t="s">
        <v>87</v>
      </c>
      <c r="B5" s="17">
        <v>567</v>
      </c>
      <c r="C5" s="17" t="s">
        <v>96</v>
      </c>
      <c r="D5" s="17">
        <v>18</v>
      </c>
      <c r="E5" s="17" t="s">
        <v>103</v>
      </c>
      <c r="F5" s="3" t="str">
        <f>SUBSTITUTE(A5&amp;" "&amp;B5&amp;" "&amp;C5&amp;" "&amp;D5 &amp; " " &amp;E5," ","- ")</f>
        <v>KP- 567- HI4- 18- TIA</v>
      </c>
    </row>
    <row r="6" spans="1:6" x14ac:dyDescent="0.2">
      <c r="A6" s="17" t="s">
        <v>88</v>
      </c>
      <c r="B6" s="17">
        <v>987</v>
      </c>
      <c r="C6" s="17" t="s">
        <v>97</v>
      </c>
      <c r="D6" s="17">
        <v>18</v>
      </c>
      <c r="E6" s="17" t="s">
        <v>103</v>
      </c>
      <c r="F6" s="3" t="str">
        <f>SUBSTITUTE(A6&amp;" "&amp;B6&amp;" "&amp;C6&amp;" "&amp;D6 &amp; " " &amp;E6," "," - ")</f>
        <v>LU - 987 - HI5 - 18 - TIA</v>
      </c>
    </row>
    <row r="7" spans="1:6" x14ac:dyDescent="0.2">
      <c r="A7" s="17" t="s">
        <v>89</v>
      </c>
      <c r="B7" s="17">
        <v>656</v>
      </c>
      <c r="C7" s="17" t="s">
        <v>98</v>
      </c>
      <c r="D7" s="17">
        <v>19</v>
      </c>
      <c r="E7" s="17" t="s">
        <v>103</v>
      </c>
      <c r="F7" s="3" t="str">
        <f>SUBSTITUTE(A7&amp;" "&amp;B7&amp;" "&amp;C7&amp;" "&amp;D7 &amp; " " &amp;E7," "," - ")</f>
        <v>GW - 656 - HI6 - 19 - TIA</v>
      </c>
    </row>
    <row r="8" spans="1:6" x14ac:dyDescent="0.2">
      <c r="A8" s="17" t="s">
        <v>90</v>
      </c>
      <c r="B8" s="17">
        <v>578</v>
      </c>
      <c r="C8" s="17" t="s">
        <v>99</v>
      </c>
      <c r="D8" s="17">
        <v>19</v>
      </c>
      <c r="E8" s="17" t="s">
        <v>103</v>
      </c>
      <c r="F8" s="3" t="str">
        <f>SUBSTITUTE(A8&amp;" "&amp;B8&amp;" "&amp;C8&amp;" "&amp;D8 &amp; " " &amp;E8," "," - ")</f>
        <v>DA - 578 - HI7 - 19 - TIA</v>
      </c>
    </row>
    <row r="9" spans="1:6" x14ac:dyDescent="0.2">
      <c r="A9" s="17" t="s">
        <v>91</v>
      </c>
      <c r="B9" s="17">
        <v>678</v>
      </c>
      <c r="C9" s="17" t="s">
        <v>100</v>
      </c>
      <c r="D9" s="17">
        <v>19</v>
      </c>
      <c r="E9" s="17" t="s">
        <v>104</v>
      </c>
      <c r="F9" s="3" t="str">
        <f>SUBSTITUTE(A9&amp;" "&amp;B9&amp;" "&amp;C9&amp;" "&amp;D9 &amp; " " &amp;E9," "," - ")</f>
        <v>TR - 678 - HI8 - 19 - HGH</v>
      </c>
    </row>
    <row r="10" spans="1:6" x14ac:dyDescent="0.2">
      <c r="A10" s="17" t="s">
        <v>92</v>
      </c>
      <c r="B10" s="17">
        <v>789</v>
      </c>
      <c r="C10" s="17" t="s">
        <v>101</v>
      </c>
      <c r="D10" s="17">
        <v>19</v>
      </c>
      <c r="E10" s="17" t="s">
        <v>104</v>
      </c>
      <c r="F10" s="3" t="str">
        <f>SUBSTITUTE(A10&amp;" "&amp;B10&amp;" "&amp;C10&amp;" "&amp;D10 &amp; " " &amp;E10," "," - ")</f>
        <v>WW - 789 - HI9 - 19 - HGH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B10"/>
  <sheetViews>
    <sheetView workbookViewId="0">
      <selection activeCell="B6" sqref="B6"/>
    </sheetView>
  </sheetViews>
  <sheetFormatPr defaultColWidth="11.42578125" defaultRowHeight="12.75" x14ac:dyDescent="0.2"/>
  <cols>
    <col min="1" max="1" width="16.140625" style="17" customWidth="1"/>
    <col min="2" max="2" width="26.140625" customWidth="1"/>
  </cols>
  <sheetData>
    <row r="1" spans="1:2" ht="28.5" customHeight="1" x14ac:dyDescent="0.2">
      <c r="A1" s="4" t="s">
        <v>66</v>
      </c>
      <c r="B1" s="2" t="s">
        <v>67</v>
      </c>
    </row>
    <row r="2" spans="1:2" x14ac:dyDescent="0.2">
      <c r="A2" s="17">
        <v>123</v>
      </c>
      <c r="B2" t="str">
        <f>(SUBSTITUTE(SUBSTITUTE(SUBSTITUTE(SUBSTITUTE(SUBSTITUTE(A2,1,"one-"),2,"two-"),3,"three-"),4,"four-"),5,"five-"))</f>
        <v>one-two-three-</v>
      </c>
    </row>
    <row r="3" spans="1:2" x14ac:dyDescent="0.2">
      <c r="A3" s="17">
        <v>1512</v>
      </c>
      <c r="B3" t="str">
        <f t="shared" ref="B3:B10" si="0">(SUBSTITUTE(SUBSTITUTE(SUBSTITUTE(SUBSTITUTE(SUBSTITUTE(A3,1,"one-"),2,"two-"),3,"three-"),4,"four-"),5,"five-"))</f>
        <v>one-five-one-two-</v>
      </c>
    </row>
    <row r="4" spans="1:2" x14ac:dyDescent="0.2">
      <c r="A4" s="17">
        <v>155</v>
      </c>
      <c r="B4" t="str">
        <f t="shared" si="0"/>
        <v>one-five-five-</v>
      </c>
    </row>
    <row r="5" spans="1:2" x14ac:dyDescent="0.2">
      <c r="A5" s="17">
        <v>34151</v>
      </c>
      <c r="B5" t="str">
        <f t="shared" si="0"/>
        <v>three-four-one-five-one-</v>
      </c>
    </row>
    <row r="6" spans="1:2" x14ac:dyDescent="0.2">
      <c r="A6" s="17">
        <v>1513</v>
      </c>
      <c r="B6" t="str">
        <f t="shared" si="0"/>
        <v>one-five-one-three-</v>
      </c>
    </row>
    <row r="7" spans="1:2" x14ac:dyDescent="0.2">
      <c r="A7" s="17">
        <v>321</v>
      </c>
      <c r="B7" t="str">
        <f t="shared" si="0"/>
        <v>three-two-one-</v>
      </c>
    </row>
    <row r="8" spans="1:2" x14ac:dyDescent="0.2">
      <c r="A8" s="17">
        <v>222</v>
      </c>
      <c r="B8" t="str">
        <f t="shared" si="0"/>
        <v>two-two-two-</v>
      </c>
    </row>
    <row r="9" spans="1:2" x14ac:dyDescent="0.2">
      <c r="A9" s="17">
        <v>314</v>
      </c>
      <c r="B9" t="str">
        <f t="shared" si="0"/>
        <v>three-one-four-</v>
      </c>
    </row>
    <row r="10" spans="1:2" x14ac:dyDescent="0.2">
      <c r="A10" s="17">
        <v>51411</v>
      </c>
      <c r="B10" t="str">
        <f t="shared" si="0"/>
        <v>five-one-four-one-one-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B6" sqref="B6"/>
    </sheetView>
  </sheetViews>
  <sheetFormatPr defaultColWidth="11.42578125" defaultRowHeight="12.75" x14ac:dyDescent="0.2"/>
  <cols>
    <col min="1" max="1" width="23.85546875" customWidth="1"/>
    <col min="2" max="2" width="42.28515625" customWidth="1"/>
  </cols>
  <sheetData>
    <row r="1" spans="1:2" x14ac:dyDescent="0.2">
      <c r="A1" s="2" t="s">
        <v>66</v>
      </c>
      <c r="B1" s="2" t="s">
        <v>67</v>
      </c>
    </row>
    <row r="2" spans="1:2" ht="38.25" x14ac:dyDescent="0.2">
      <c r="A2" s="24" t="s">
        <v>78</v>
      </c>
      <c r="B2" s="12" t="str">
        <f>SUBSTITUTE(A2,CHAR(10)," ")</f>
        <v>How Excel deals with wrapping text</v>
      </c>
    </row>
    <row r="3" spans="1:2" ht="76.5" x14ac:dyDescent="0.2">
      <c r="A3" s="8" t="s">
        <v>77</v>
      </c>
      <c r="B3" s="12" t="str">
        <f>SUBSTITUTE(A3,CHAR(10)," ")</f>
        <v>Now type text in several rows and press enter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B2" sqref="B2:B10"/>
    </sheetView>
  </sheetViews>
  <sheetFormatPr defaultRowHeight="12.75" x14ac:dyDescent="0.2"/>
  <cols>
    <col min="1" max="1" width="18.7109375" style="27" customWidth="1"/>
    <col min="2" max="2" width="25" style="33" customWidth="1"/>
  </cols>
  <sheetData>
    <row r="1" spans="1:2" x14ac:dyDescent="0.2">
      <c r="A1" s="4" t="s">
        <v>184</v>
      </c>
      <c r="B1" s="42" t="s">
        <v>187</v>
      </c>
    </row>
    <row r="2" spans="1:2" x14ac:dyDescent="0.2">
      <c r="A2" s="27" t="s">
        <v>186</v>
      </c>
      <c r="B2" s="33" t="str">
        <f t="shared" ref="B2:B10" si="0">T(A2)</f>
        <v>34,45</v>
      </c>
    </row>
    <row r="3" spans="1:2" x14ac:dyDescent="0.2">
      <c r="A3" s="27">
        <v>12</v>
      </c>
      <c r="B3" s="33" t="str">
        <f t="shared" si="0"/>
        <v/>
      </c>
    </row>
    <row r="4" spans="1:2" x14ac:dyDescent="0.2">
      <c r="A4" s="40" t="s">
        <v>185</v>
      </c>
      <c r="B4" s="33" t="str">
        <f t="shared" si="0"/>
        <v>12</v>
      </c>
    </row>
    <row r="5" spans="1:2" x14ac:dyDescent="0.2">
      <c r="A5" s="27">
        <v>12.456</v>
      </c>
      <c r="B5" s="33" t="str">
        <f t="shared" si="0"/>
        <v/>
      </c>
    </row>
    <row r="6" spans="1:2" x14ac:dyDescent="0.2">
      <c r="A6" s="27" t="s">
        <v>151</v>
      </c>
      <c r="B6" s="33" t="str">
        <f t="shared" si="0"/>
        <v>text</v>
      </c>
    </row>
    <row r="7" spans="1:2" x14ac:dyDescent="0.2">
      <c r="A7" s="41">
        <f ca="1">TODAY()</f>
        <v>43100</v>
      </c>
      <c r="B7" s="33" t="str">
        <f t="shared" ca="1" si="0"/>
        <v/>
      </c>
    </row>
    <row r="8" spans="1:2" x14ac:dyDescent="0.2">
      <c r="A8" s="43" t="s">
        <v>207</v>
      </c>
      <c r="B8" s="33" t="str">
        <f t="shared" si="0"/>
        <v>11/12/2005</v>
      </c>
    </row>
    <row r="9" spans="1:2" x14ac:dyDescent="0.2">
      <c r="A9" s="40" t="s">
        <v>188</v>
      </c>
      <c r="B9" s="33" t="str">
        <f t="shared" si="0"/>
        <v xml:space="preserve"> 678.98</v>
      </c>
    </row>
    <row r="10" spans="1:2" x14ac:dyDescent="0.2">
      <c r="A10" s="27">
        <v>678.98</v>
      </c>
      <c r="B10" s="33" t="str">
        <f t="shared" si="0"/>
        <v/>
      </c>
    </row>
  </sheetData>
  <phoneticPr fontId="0" type="noConversion"/>
  <pageMargins left="0.75" right="0.75" top="1" bottom="1" header="0.5" footer="0.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D3" sqref="D3"/>
    </sheetView>
  </sheetViews>
  <sheetFormatPr defaultRowHeight="12.75" x14ac:dyDescent="0.2"/>
  <cols>
    <col min="1" max="1" width="11" customWidth="1"/>
    <col min="2" max="2" width="8.5703125" customWidth="1"/>
    <col min="3" max="3" width="13.42578125" style="27" customWidth="1"/>
    <col min="4" max="4" width="53.140625" style="33" customWidth="1"/>
    <col min="5" max="5" width="49.28515625" customWidth="1"/>
  </cols>
  <sheetData>
    <row r="1" spans="1:5" x14ac:dyDescent="0.2">
      <c r="A1" s="2" t="s">
        <v>189</v>
      </c>
      <c r="B1" s="4" t="s">
        <v>190</v>
      </c>
      <c r="C1" s="39" t="s">
        <v>191</v>
      </c>
      <c r="D1" s="47" t="s">
        <v>219</v>
      </c>
      <c r="E1" t="s">
        <v>218</v>
      </c>
    </row>
    <row r="2" spans="1:5" x14ac:dyDescent="0.2">
      <c r="A2" t="s">
        <v>192</v>
      </c>
      <c r="B2">
        <v>85.85</v>
      </c>
      <c r="C2" s="45">
        <f>B2/1000</f>
        <v>8.5849999999999996E-2</v>
      </c>
      <c r="D2" s="46" t="str">
        <f>_xlfn.TEXTJOIN(" ",TRUE,A2,"sold",TEXT(B2,"$0.00"),"today. That's",TEXT(C2,"0.0%"),"of weekly goal")</f>
        <v>Smith sold $85.85 today. That's 8.6% of weekly goal</v>
      </c>
      <c r="E2" t="str">
        <f>CONCATENATE(A2," sold ",TEXT(B2,"$0.00")," today. That's ",TEXT(C2,"0.0%")," of weekly goal")</f>
        <v>Smith sold $85.85 today. That's 8.6% of weekly goal</v>
      </c>
    </row>
    <row r="3" spans="1:5" x14ac:dyDescent="0.2">
      <c r="A3" t="s">
        <v>193</v>
      </c>
      <c r="B3">
        <v>978.67</v>
      </c>
      <c r="C3" s="45">
        <f t="shared" ref="C3:C10" si="0">B3/1000</f>
        <v>0.97866999999999993</v>
      </c>
      <c r="D3" s="46" t="str">
        <f t="shared" ref="D3:D10" si="1">_xlfn.TEXTJOIN(" ",TRUE,A3,"sold",TEXT(B3,"$0.00"),"today. That's",TEXT(C3,"0.0%"),"of weekly goal")</f>
        <v>Walter sold $978.67 today. That's 97.9% of weekly goal</v>
      </c>
      <c r="E3" t="str">
        <f t="shared" ref="E3:E10" si="2">CONCATENATE(A3," sold ",TEXT(B3,"$0.00")," today. That's ",TEXT(C3,"0.0%")," of weekly goal")</f>
        <v>Walter sold $978.67 today. That's 97.9% of weekly goal</v>
      </c>
    </row>
    <row r="4" spans="1:5" x14ac:dyDescent="0.2">
      <c r="A4" t="s">
        <v>194</v>
      </c>
      <c r="B4">
        <v>123.45</v>
      </c>
      <c r="C4" s="45">
        <f t="shared" si="0"/>
        <v>0.12345</v>
      </c>
      <c r="D4" s="46" t="str">
        <f t="shared" si="1"/>
        <v>Wesson sold $123.45 today. That's 12.3% of weekly goal</v>
      </c>
      <c r="E4" t="str">
        <f t="shared" si="2"/>
        <v>Wesson sold $123.45 today. That's 12.3% of weekly goal</v>
      </c>
    </row>
    <row r="5" spans="1:5" x14ac:dyDescent="0.2">
      <c r="A5" t="s">
        <v>195</v>
      </c>
      <c r="B5">
        <v>546.88</v>
      </c>
      <c r="C5" s="45">
        <f t="shared" si="0"/>
        <v>0.54688000000000003</v>
      </c>
      <c r="D5" s="46" t="str">
        <f t="shared" si="1"/>
        <v>Douglas sold $546.88 today. That's 54.7% of weekly goal</v>
      </c>
      <c r="E5" t="str">
        <f t="shared" si="2"/>
        <v>Douglas sold $546.88 today. That's 54.7% of weekly goal</v>
      </c>
    </row>
    <row r="6" spans="1:5" x14ac:dyDescent="0.2">
      <c r="A6" t="s">
        <v>196</v>
      </c>
      <c r="B6">
        <v>91.78</v>
      </c>
      <c r="C6" s="45">
        <f t="shared" si="0"/>
        <v>9.178E-2</v>
      </c>
      <c r="D6" s="46" t="str">
        <f t="shared" si="1"/>
        <v>Butcher sold $91.78 today. That's 9.2% of weekly goal</v>
      </c>
      <c r="E6" t="str">
        <f t="shared" si="2"/>
        <v>Butcher sold $91.78 today. That's 9.2% of weekly goal</v>
      </c>
    </row>
    <row r="7" spans="1:5" x14ac:dyDescent="0.2">
      <c r="A7" t="s">
        <v>197</v>
      </c>
      <c r="B7">
        <v>312.67</v>
      </c>
      <c r="C7" s="45">
        <f t="shared" si="0"/>
        <v>0.31267</v>
      </c>
      <c r="D7" s="46" t="str">
        <f t="shared" si="1"/>
        <v>Miller sold $312.67 today. That's 31.3% of weekly goal</v>
      </c>
      <c r="E7" t="str">
        <f t="shared" si="2"/>
        <v>Miller sold $312.67 today. That's 31.3% of weekly goal</v>
      </c>
    </row>
    <row r="8" spans="1:5" x14ac:dyDescent="0.2">
      <c r="A8" t="s">
        <v>198</v>
      </c>
      <c r="B8">
        <v>999.98</v>
      </c>
      <c r="C8" s="45">
        <f t="shared" si="0"/>
        <v>0.99997999999999998</v>
      </c>
      <c r="D8" s="46" t="str">
        <f t="shared" si="1"/>
        <v>Stone sold $999.98 today. That's 100.0% of weekly goal</v>
      </c>
      <c r="E8" t="str">
        <f t="shared" si="2"/>
        <v>Stone sold $999.98 today. That's 100.0% of weekly goal</v>
      </c>
    </row>
    <row r="9" spans="1:5" x14ac:dyDescent="0.2">
      <c r="A9" t="s">
        <v>199</v>
      </c>
      <c r="B9">
        <v>797.96</v>
      </c>
      <c r="C9" s="45">
        <f t="shared" si="0"/>
        <v>0.79796</v>
      </c>
      <c r="D9" s="46" t="str">
        <f t="shared" si="1"/>
        <v>Mitchel sold $797.96 today. That's 79.8% of weekly goal</v>
      </c>
      <c r="E9" t="str">
        <f t="shared" si="2"/>
        <v>Mitchel sold $797.96 today. That's 79.8% of weekly goal</v>
      </c>
    </row>
    <row r="10" spans="1:5" x14ac:dyDescent="0.2">
      <c r="A10" t="s">
        <v>200</v>
      </c>
      <c r="B10">
        <v>313.56</v>
      </c>
      <c r="C10" s="45">
        <f t="shared" si="0"/>
        <v>0.31356000000000001</v>
      </c>
      <c r="D10" s="46" t="str">
        <f t="shared" si="1"/>
        <v>Crosby sold $313.56 today. That's 31.4% of weekly goal</v>
      </c>
      <c r="E10" t="str">
        <f t="shared" si="2"/>
        <v>Crosby sold $313.56 today. That's 31.4% of weekly goal</v>
      </c>
    </row>
    <row r="13" spans="1:5" x14ac:dyDescent="0.2">
      <c r="C13" s="44"/>
    </row>
  </sheetData>
  <pageMargins left="0.75" right="0.75" top="1" bottom="1" header="0.5" footer="0.5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2" sqref="B2:B5"/>
    </sheetView>
  </sheetViews>
  <sheetFormatPr defaultColWidth="11.42578125" defaultRowHeight="12.75" x14ac:dyDescent="0.2"/>
  <cols>
    <col min="1" max="1" width="38.140625" customWidth="1"/>
    <col min="2" max="2" width="36.5703125" customWidth="1"/>
  </cols>
  <sheetData>
    <row r="1" spans="1:2" x14ac:dyDescent="0.2">
      <c r="A1" s="2" t="s">
        <v>128</v>
      </c>
      <c r="B1" s="2" t="s">
        <v>129</v>
      </c>
    </row>
    <row r="2" spans="1:2" x14ac:dyDescent="0.2">
      <c r="A2" t="s">
        <v>149</v>
      </c>
      <c r="B2" t="str">
        <f>TRIM(A2)</f>
        <v>in this text there are spaces</v>
      </c>
    </row>
    <row r="3" spans="1:2" x14ac:dyDescent="0.2">
      <c r="A3" t="s">
        <v>147</v>
      </c>
      <c r="B3" t="str">
        <f>TRIM(A3)</f>
        <v>and here too</v>
      </c>
    </row>
    <row r="4" spans="1:2" x14ac:dyDescent="0.2">
      <c r="A4" t="s">
        <v>214</v>
      </c>
      <c r="B4" t="str">
        <f>TRIM(A4)</f>
        <v>it doesn't matter if right or left</v>
      </c>
    </row>
    <row r="5" spans="1:2" x14ac:dyDescent="0.2">
      <c r="A5" t="s">
        <v>148</v>
      </c>
      <c r="B5" t="str">
        <f>TRIM(A5)</f>
        <v>45DX3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2" sqref="B2:B8"/>
    </sheetView>
  </sheetViews>
  <sheetFormatPr defaultColWidth="11.42578125" defaultRowHeight="12.75" x14ac:dyDescent="0.2"/>
  <cols>
    <col min="1" max="1" width="24.7109375" style="33" customWidth="1"/>
    <col min="2" max="2" width="27.7109375" customWidth="1"/>
  </cols>
  <sheetData>
    <row r="1" spans="1:2" x14ac:dyDescent="0.2">
      <c r="A1" s="32" t="s">
        <v>128</v>
      </c>
      <c r="B1" s="1" t="s">
        <v>129</v>
      </c>
    </row>
    <row r="2" spans="1:2" x14ac:dyDescent="0.2">
      <c r="A2" s="33" t="s">
        <v>130</v>
      </c>
      <c r="B2" t="str">
        <f t="shared" ref="B2:B8" si="0">UPPER(A2)</f>
        <v>EXCEL FOR EXPERTS</v>
      </c>
    </row>
    <row r="3" spans="1:2" x14ac:dyDescent="0.2">
      <c r="A3" s="33" t="s">
        <v>131</v>
      </c>
      <c r="B3" t="str">
        <f t="shared" si="0"/>
        <v>GREAT STUFF</v>
      </c>
    </row>
    <row r="4" spans="1:2" x14ac:dyDescent="0.2">
      <c r="A4" s="33" t="s">
        <v>132</v>
      </c>
      <c r="B4" t="str">
        <f t="shared" si="0"/>
        <v>GET THE MOST OUT OF EXCEL</v>
      </c>
    </row>
    <row r="5" spans="1:2" x14ac:dyDescent="0.2">
      <c r="A5" s="33">
        <v>123</v>
      </c>
      <c r="B5" t="str">
        <f t="shared" si="0"/>
        <v>123</v>
      </c>
    </row>
    <row r="6" spans="1:2" x14ac:dyDescent="0.2">
      <c r="A6" s="33" t="s">
        <v>133</v>
      </c>
      <c r="B6" t="str">
        <f t="shared" si="0"/>
        <v>TODAY IS FRIDAY</v>
      </c>
    </row>
    <row r="7" spans="1:2" x14ac:dyDescent="0.2">
      <c r="A7" s="33" t="s">
        <v>211</v>
      </c>
      <c r="B7" t="str">
        <f t="shared" si="0"/>
        <v>YESTERDAY ALL MY ...</v>
      </c>
    </row>
    <row r="8" spans="1:2" x14ac:dyDescent="0.2">
      <c r="A8" s="33" t="s">
        <v>210</v>
      </c>
      <c r="B8" t="str">
        <f t="shared" si="0"/>
        <v>NOW AND FOREVER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B12"/>
  <sheetViews>
    <sheetView workbookViewId="0">
      <selection activeCell="B10" sqref="B10"/>
    </sheetView>
  </sheetViews>
  <sheetFormatPr defaultColWidth="11.42578125" defaultRowHeight="12.75" x14ac:dyDescent="0.2"/>
  <cols>
    <col min="1" max="1" width="16.140625" customWidth="1"/>
    <col min="2" max="2" width="15.42578125" customWidth="1"/>
  </cols>
  <sheetData>
    <row r="1" spans="1:2" x14ac:dyDescent="0.2">
      <c r="A1" s="2" t="s">
        <v>65</v>
      </c>
      <c r="B1" s="2" t="s">
        <v>64</v>
      </c>
    </row>
    <row r="2" spans="1:2" ht="12.75" customHeight="1" x14ac:dyDescent="0.2">
      <c r="A2" s="9" t="s">
        <v>56</v>
      </c>
      <c r="B2" s="3">
        <f>VALUE(SUBSTITUTE(A2,"'",""))</f>
        <v>6607</v>
      </c>
    </row>
    <row r="3" spans="1:2" x14ac:dyDescent="0.2">
      <c r="A3" s="9" t="s">
        <v>57</v>
      </c>
      <c r="B3" s="3">
        <f t="shared" ref="B3:B10" si="0">VALUE(SUBSTITUTE(A3,"'",""))</f>
        <v>3132.45</v>
      </c>
    </row>
    <row r="4" spans="1:2" x14ac:dyDescent="0.2">
      <c r="A4" s="10" t="s">
        <v>58</v>
      </c>
      <c r="B4" s="3">
        <f t="shared" si="0"/>
        <v>12980</v>
      </c>
    </row>
    <row r="5" spans="1:2" x14ac:dyDescent="0.2">
      <c r="A5" s="5" t="s">
        <v>59</v>
      </c>
      <c r="B5" s="3">
        <f t="shared" si="0"/>
        <v>16777.990000000002</v>
      </c>
    </row>
    <row r="6" spans="1:2" x14ac:dyDescent="0.2">
      <c r="A6" s="5" t="s">
        <v>55</v>
      </c>
      <c r="B6" s="3">
        <f t="shared" si="0"/>
        <v>135124.79999999999</v>
      </c>
    </row>
    <row r="7" spans="1:2" x14ac:dyDescent="0.2">
      <c r="A7" s="5" t="s">
        <v>60</v>
      </c>
      <c r="B7" s="3">
        <f t="shared" si="0"/>
        <v>3523.9</v>
      </c>
    </row>
    <row r="8" spans="1:2" x14ac:dyDescent="0.2">
      <c r="A8" s="11" t="s">
        <v>61</v>
      </c>
      <c r="B8" s="3">
        <f t="shared" si="0"/>
        <v>567912</v>
      </c>
    </row>
    <row r="9" spans="1:2" x14ac:dyDescent="0.2">
      <c r="A9" s="11" t="s">
        <v>62</v>
      </c>
      <c r="B9" s="3">
        <f t="shared" si="0"/>
        <v>612.57000000000005</v>
      </c>
    </row>
    <row r="10" spans="1:2" x14ac:dyDescent="0.2">
      <c r="A10" s="5" t="s">
        <v>63</v>
      </c>
      <c r="B10" s="3">
        <f t="shared" si="0"/>
        <v>0.69</v>
      </c>
    </row>
    <row r="12" spans="1:2" x14ac:dyDescent="0.2">
      <c r="A12">
        <f>SUM(A2:A10)</f>
        <v>0</v>
      </c>
      <c r="B12">
        <f>SUM(B2:B10)</f>
        <v>746671.39999999991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zoomScale="120" workbookViewId="0">
      <selection activeCell="B2" sqref="B2:E56"/>
    </sheetView>
  </sheetViews>
  <sheetFormatPr defaultColWidth="11.42578125" defaultRowHeight="12.75" x14ac:dyDescent="0.2"/>
  <cols>
    <col min="1" max="1" width="9.140625" style="17" customWidth="1"/>
    <col min="2" max="2" width="25.42578125" style="17" customWidth="1"/>
  </cols>
  <sheetData>
    <row r="1" spans="1:2" x14ac:dyDescent="0.2">
      <c r="A1" s="4" t="s">
        <v>9</v>
      </c>
      <c r="B1" s="4" t="s">
        <v>175</v>
      </c>
    </row>
    <row r="2" spans="1:2" x14ac:dyDescent="0.2">
      <c r="A2" s="38">
        <v>64</v>
      </c>
      <c r="B2" s="17" t="str">
        <f>CHAR(A2)</f>
        <v>@</v>
      </c>
    </row>
    <row r="3" spans="1:2" x14ac:dyDescent="0.2">
      <c r="A3" s="17">
        <v>131</v>
      </c>
      <c r="B3" s="17" t="str">
        <f>CHAR(A3)</f>
        <v>ƒ</v>
      </c>
    </row>
    <row r="4" spans="1:2" x14ac:dyDescent="0.2">
      <c r="A4" s="17">
        <v>137</v>
      </c>
      <c r="B4" s="17" t="str">
        <f t="shared" ref="B4:B16" si="0">CHAR(A4)</f>
        <v>‰</v>
      </c>
    </row>
    <row r="5" spans="1:2" x14ac:dyDescent="0.2">
      <c r="A5" s="17">
        <v>149</v>
      </c>
      <c r="B5" s="17" t="str">
        <f t="shared" si="0"/>
        <v>•</v>
      </c>
    </row>
    <row r="6" spans="1:2" x14ac:dyDescent="0.2">
      <c r="A6" s="17">
        <v>150</v>
      </c>
      <c r="B6" s="17" t="str">
        <f t="shared" si="0"/>
        <v>–</v>
      </c>
    </row>
    <row r="7" spans="1:2" x14ac:dyDescent="0.2">
      <c r="A7" s="17">
        <v>151</v>
      </c>
      <c r="B7" s="17" t="str">
        <f t="shared" si="0"/>
        <v>—</v>
      </c>
    </row>
    <row r="8" spans="1:2" x14ac:dyDescent="0.2">
      <c r="A8" s="17">
        <v>153</v>
      </c>
      <c r="B8" s="17" t="str">
        <f t="shared" si="0"/>
        <v>™</v>
      </c>
    </row>
    <row r="9" spans="1:2" x14ac:dyDescent="0.2">
      <c r="A9" s="17">
        <v>169</v>
      </c>
      <c r="B9" s="17" t="str">
        <f t="shared" si="0"/>
        <v>©</v>
      </c>
    </row>
    <row r="10" spans="1:2" x14ac:dyDescent="0.2">
      <c r="A10" s="17">
        <v>174</v>
      </c>
      <c r="B10" s="17" t="str">
        <f t="shared" si="0"/>
        <v>®</v>
      </c>
    </row>
    <row r="11" spans="1:2" x14ac:dyDescent="0.2">
      <c r="A11" s="17">
        <v>176</v>
      </c>
      <c r="B11" s="17" t="str">
        <f t="shared" si="0"/>
        <v>°</v>
      </c>
    </row>
    <row r="12" spans="1:2" x14ac:dyDescent="0.2">
      <c r="A12" s="17">
        <v>182</v>
      </c>
      <c r="B12" s="17" t="str">
        <f t="shared" si="0"/>
        <v>¶</v>
      </c>
    </row>
    <row r="13" spans="1:2" x14ac:dyDescent="0.2">
      <c r="A13" s="17">
        <v>188</v>
      </c>
      <c r="B13" s="17" t="str">
        <f t="shared" si="0"/>
        <v>¼</v>
      </c>
    </row>
    <row r="14" spans="1:2" x14ac:dyDescent="0.2">
      <c r="A14" s="17">
        <v>189</v>
      </c>
      <c r="B14" s="17" t="str">
        <f t="shared" si="0"/>
        <v>½</v>
      </c>
    </row>
    <row r="15" spans="1:2" x14ac:dyDescent="0.2">
      <c r="A15" s="17">
        <v>190</v>
      </c>
      <c r="B15" s="17" t="str">
        <f t="shared" si="0"/>
        <v>¾</v>
      </c>
    </row>
    <row r="16" spans="1:2" x14ac:dyDescent="0.2">
      <c r="A16" s="17">
        <v>216</v>
      </c>
      <c r="B16" s="17" t="str">
        <f t="shared" si="0"/>
        <v>Ø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B2" sqref="B2:B10"/>
    </sheetView>
  </sheetViews>
  <sheetFormatPr defaultColWidth="11.42578125" defaultRowHeight="12.75" x14ac:dyDescent="0.2"/>
  <cols>
    <col min="1" max="1" width="20.140625" customWidth="1"/>
    <col min="2" max="2" width="15.28515625" customWidth="1"/>
  </cols>
  <sheetData>
    <row r="1" spans="1:2" x14ac:dyDescent="0.2">
      <c r="A1" s="4" t="s">
        <v>151</v>
      </c>
      <c r="B1" s="4" t="s">
        <v>152</v>
      </c>
    </row>
    <row r="2" spans="1:2" x14ac:dyDescent="0.2">
      <c r="A2" s="5" t="s">
        <v>150</v>
      </c>
      <c r="B2" s="3">
        <f>VALUE(TRIM(A2))</f>
        <v>135.31</v>
      </c>
    </row>
    <row r="3" spans="1:2" x14ac:dyDescent="0.2">
      <c r="A3" s="5" t="s">
        <v>153</v>
      </c>
      <c r="B3" s="3">
        <f t="shared" ref="B3:B10" si="0">VALUE(TRIM(A3))</f>
        <v>1190.9000000000001</v>
      </c>
    </row>
    <row r="4" spans="1:2" x14ac:dyDescent="0.2">
      <c r="A4" s="5" t="s">
        <v>154</v>
      </c>
      <c r="B4" s="3">
        <f t="shared" si="0"/>
        <v>12.56</v>
      </c>
    </row>
    <row r="5" spans="1:2" x14ac:dyDescent="0.2">
      <c r="A5" s="5" t="s">
        <v>155</v>
      </c>
      <c r="B5" s="3">
        <f t="shared" si="0"/>
        <v>231.56</v>
      </c>
    </row>
    <row r="6" spans="1:2" x14ac:dyDescent="0.2">
      <c r="A6" s="5" t="s">
        <v>156</v>
      </c>
      <c r="B6" s="3">
        <f t="shared" si="0"/>
        <v>13.71</v>
      </c>
    </row>
    <row r="7" spans="1:2" x14ac:dyDescent="0.2">
      <c r="A7" s="5" t="s">
        <v>157</v>
      </c>
      <c r="B7" s="3">
        <f t="shared" si="0"/>
        <v>99</v>
      </c>
    </row>
    <row r="8" spans="1:2" x14ac:dyDescent="0.2">
      <c r="A8" s="5" t="s">
        <v>158</v>
      </c>
      <c r="B8" s="3">
        <f t="shared" si="0"/>
        <v>38.89</v>
      </c>
    </row>
    <row r="9" spans="1:2" x14ac:dyDescent="0.2">
      <c r="A9" s="5" t="s">
        <v>159</v>
      </c>
      <c r="B9" s="3">
        <f t="shared" si="0"/>
        <v>36.97</v>
      </c>
    </row>
    <row r="10" spans="1:2" x14ac:dyDescent="0.2">
      <c r="A10" s="5" t="s">
        <v>160</v>
      </c>
      <c r="B10" s="3">
        <f t="shared" si="0"/>
        <v>4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opLeftCell="A2" workbookViewId="0">
      <selection activeCell="A9" sqref="A9"/>
    </sheetView>
  </sheetViews>
  <sheetFormatPr defaultColWidth="11.42578125" defaultRowHeight="12.75" x14ac:dyDescent="0.2"/>
  <cols>
    <col min="1" max="1" width="33.7109375" customWidth="1"/>
    <col min="2" max="2" width="28.140625" customWidth="1"/>
  </cols>
  <sheetData>
    <row r="1" spans="1:2" x14ac:dyDescent="0.2">
      <c r="A1" s="2" t="s">
        <v>128</v>
      </c>
      <c r="B1" s="2" t="s">
        <v>129</v>
      </c>
    </row>
    <row r="2" spans="1:2" x14ac:dyDescent="0.2">
      <c r="A2" t="s">
        <v>161</v>
      </c>
      <c r="B2" s="3" t="str">
        <f>CLEAN(A2)</f>
        <v>that's an example</v>
      </c>
    </row>
    <row r="3" spans="1:2" x14ac:dyDescent="0.2">
      <c r="A3" t="s">
        <v>162</v>
      </c>
      <c r="B3" s="3" t="str">
        <f>CLEAN(A3)</f>
        <v xml:space="preserve">what's this? </v>
      </c>
    </row>
    <row r="4" spans="1:2" x14ac:dyDescent="0.2">
      <c r="A4" t="s">
        <v>215</v>
      </c>
      <c r="B4" s="3" t="str">
        <f>CLEAN(A4)</f>
        <v xml:space="preserve">where do you want to go today? </v>
      </c>
    </row>
    <row r="5" spans="1:2" x14ac:dyDescent="0.2">
      <c r="A5" t="s">
        <v>163</v>
      </c>
      <c r="B5" s="3" t="str">
        <f>CLEAN(A5)</f>
        <v xml:space="preserve"> free beer for you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B2" sqref="B2:E56"/>
    </sheetView>
  </sheetViews>
  <sheetFormatPr defaultColWidth="11.42578125" defaultRowHeight="12.75" x14ac:dyDescent="0.2"/>
  <cols>
    <col min="1" max="2" width="11.42578125" style="17" customWidth="1"/>
  </cols>
  <sheetData>
    <row r="1" spans="1:2" x14ac:dyDescent="0.2">
      <c r="A1" s="4" t="s">
        <v>176</v>
      </c>
      <c r="B1" s="4" t="s">
        <v>177</v>
      </c>
    </row>
    <row r="2" spans="1:2" x14ac:dyDescent="0.2">
      <c r="A2" s="17" t="s">
        <v>5</v>
      </c>
      <c r="B2" s="25">
        <f>CODE(A2)</f>
        <v>65</v>
      </c>
    </row>
    <row r="3" spans="1:2" x14ac:dyDescent="0.2">
      <c r="A3" s="17" t="s">
        <v>6</v>
      </c>
      <c r="B3" s="25">
        <f t="shared" ref="B3:B10" si="0">CODE(A3)</f>
        <v>66</v>
      </c>
    </row>
    <row r="4" spans="1:2" x14ac:dyDescent="0.2">
      <c r="A4" s="17" t="s">
        <v>7</v>
      </c>
      <c r="B4" s="25">
        <f t="shared" si="0"/>
        <v>67</v>
      </c>
    </row>
    <row r="5" spans="1:2" x14ac:dyDescent="0.2">
      <c r="A5" s="17" t="s">
        <v>8</v>
      </c>
      <c r="B5" s="25">
        <f t="shared" si="0"/>
        <v>68</v>
      </c>
    </row>
    <row r="6" spans="1:2" x14ac:dyDescent="0.2">
      <c r="A6" s="17" t="s">
        <v>178</v>
      </c>
      <c r="B6" s="25">
        <f t="shared" si="0"/>
        <v>97</v>
      </c>
    </row>
    <row r="7" spans="1:2" x14ac:dyDescent="0.2">
      <c r="A7" s="17" t="s">
        <v>179</v>
      </c>
      <c r="B7" s="25">
        <f t="shared" si="0"/>
        <v>98</v>
      </c>
    </row>
    <row r="8" spans="1:2" x14ac:dyDescent="0.2">
      <c r="A8" s="17" t="s">
        <v>180</v>
      </c>
      <c r="B8" s="25">
        <f t="shared" si="0"/>
        <v>99</v>
      </c>
    </row>
    <row r="9" spans="1:2" x14ac:dyDescent="0.2">
      <c r="A9" s="17" t="s">
        <v>181</v>
      </c>
      <c r="B9" s="25">
        <f t="shared" si="0"/>
        <v>100</v>
      </c>
    </row>
    <row r="10" spans="1:2" x14ac:dyDescent="0.2">
      <c r="A10" s="17" t="s">
        <v>182</v>
      </c>
      <c r="B10" s="25">
        <f t="shared" si="0"/>
        <v>120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D3" sqref="D3"/>
    </sheetView>
  </sheetViews>
  <sheetFormatPr defaultRowHeight="12.75" x14ac:dyDescent="0.2"/>
  <cols>
    <col min="1" max="1" width="11" customWidth="1"/>
    <col min="2" max="2" width="8.5703125" customWidth="1"/>
    <col min="3" max="3" width="13.42578125" style="27" customWidth="1"/>
    <col min="4" max="4" width="53.140625" style="33" customWidth="1"/>
    <col min="5" max="5" width="49.28515625" customWidth="1"/>
  </cols>
  <sheetData>
    <row r="1" spans="1:5" x14ac:dyDescent="0.2">
      <c r="A1" s="2" t="s">
        <v>189</v>
      </c>
      <c r="B1" s="4" t="s">
        <v>190</v>
      </c>
      <c r="C1" s="39" t="s">
        <v>191</v>
      </c>
      <c r="D1" s="47" t="s">
        <v>217</v>
      </c>
      <c r="E1" t="s">
        <v>218</v>
      </c>
    </row>
    <row r="2" spans="1:5" x14ac:dyDescent="0.2">
      <c r="A2" t="s">
        <v>192</v>
      </c>
      <c r="B2">
        <v>85.85</v>
      </c>
      <c r="C2" s="45">
        <f>B2/1000</f>
        <v>8.5849999999999996E-2</v>
      </c>
      <c r="D2" s="46" t="str">
        <f>_xlfn.CONCAT(A2," sold ",TEXT(B2,"$0.00")," today. That's ",TEXT(C2,"0.0%")," of weekly goal")</f>
        <v>Smith sold $85.85 today. That's 8.6% of weekly goal</v>
      </c>
      <c r="E2" t="str">
        <f>CONCATENATE(A2," sold ",TEXT(B2,"$0.00")," today. That's ",TEXT(C2,"0.0%")," of weekly goal")</f>
        <v>Smith sold $85.85 today. That's 8.6% of weekly goal</v>
      </c>
    </row>
    <row r="3" spans="1:5" x14ac:dyDescent="0.2">
      <c r="A3" t="s">
        <v>193</v>
      </c>
      <c r="B3">
        <v>978.67</v>
      </c>
      <c r="C3" s="45">
        <f t="shared" ref="C3:C10" si="0">B3/1000</f>
        <v>0.97866999999999993</v>
      </c>
      <c r="D3" s="46" t="str">
        <f t="shared" ref="D3:D10" si="1">_xlfn.CONCAT(A3," sold ",TEXT(B3,"$0.00")," today. That's ",TEXT(C3,"0.0%")," of weekly goal")</f>
        <v>Walter sold $978.67 today. That's 97.9% of weekly goal</v>
      </c>
      <c r="E3" t="str">
        <f t="shared" ref="E3:E10" si="2">CONCATENATE(A3," sold ",TEXT(B3,"$0.00")," today. That's ",TEXT(C3,"0.0%")," of weekly goal")</f>
        <v>Walter sold $978.67 today. That's 97.9% of weekly goal</v>
      </c>
    </row>
    <row r="4" spans="1:5" x14ac:dyDescent="0.2">
      <c r="A4" t="s">
        <v>194</v>
      </c>
      <c r="B4">
        <v>123.45</v>
      </c>
      <c r="C4" s="45">
        <f t="shared" si="0"/>
        <v>0.12345</v>
      </c>
      <c r="D4" s="46" t="str">
        <f t="shared" si="1"/>
        <v>Wesson sold $123.45 today. That's 12.3% of weekly goal</v>
      </c>
      <c r="E4" t="str">
        <f t="shared" si="2"/>
        <v>Wesson sold $123.45 today. That's 12.3% of weekly goal</v>
      </c>
    </row>
    <row r="5" spans="1:5" x14ac:dyDescent="0.2">
      <c r="A5" t="s">
        <v>195</v>
      </c>
      <c r="B5">
        <v>546.88</v>
      </c>
      <c r="C5" s="45">
        <f t="shared" si="0"/>
        <v>0.54688000000000003</v>
      </c>
      <c r="D5" s="46" t="str">
        <f t="shared" si="1"/>
        <v>Douglas sold $546.88 today. That's 54.7% of weekly goal</v>
      </c>
      <c r="E5" t="str">
        <f t="shared" si="2"/>
        <v>Douglas sold $546.88 today. That's 54.7% of weekly goal</v>
      </c>
    </row>
    <row r="6" spans="1:5" x14ac:dyDescent="0.2">
      <c r="A6" t="s">
        <v>196</v>
      </c>
      <c r="B6">
        <v>91.78</v>
      </c>
      <c r="C6" s="45">
        <f t="shared" si="0"/>
        <v>9.178E-2</v>
      </c>
      <c r="D6" s="46" t="str">
        <f>_xlfn.CONCAT(A6," sold ",TEXT(B6,"$0.00")," today. That's ",TEXT(C6,"0.0%")," of weekly goal")</f>
        <v>Butcher sold $91.78 today. That's 9.2% of weekly goal</v>
      </c>
      <c r="E6" t="str">
        <f t="shared" si="2"/>
        <v>Butcher sold $91.78 today. That's 9.2% of weekly goal</v>
      </c>
    </row>
    <row r="7" spans="1:5" x14ac:dyDescent="0.2">
      <c r="A7" t="s">
        <v>197</v>
      </c>
      <c r="B7">
        <v>312.67</v>
      </c>
      <c r="C7" s="45">
        <f t="shared" si="0"/>
        <v>0.31267</v>
      </c>
      <c r="D7" s="46" t="str">
        <f t="shared" si="1"/>
        <v>Miller sold $312.67 today. That's 31.3% of weekly goal</v>
      </c>
      <c r="E7" t="str">
        <f t="shared" si="2"/>
        <v>Miller sold $312.67 today. That's 31.3% of weekly goal</v>
      </c>
    </row>
    <row r="8" spans="1:5" x14ac:dyDescent="0.2">
      <c r="A8" t="s">
        <v>198</v>
      </c>
      <c r="B8">
        <v>999.98</v>
      </c>
      <c r="C8" s="45">
        <f t="shared" si="0"/>
        <v>0.99997999999999998</v>
      </c>
      <c r="D8" s="46" t="str">
        <f t="shared" si="1"/>
        <v>Stone sold $999.98 today. That's 100.0% of weekly goal</v>
      </c>
      <c r="E8" t="str">
        <f t="shared" si="2"/>
        <v>Stone sold $999.98 today. That's 100.0% of weekly goal</v>
      </c>
    </row>
    <row r="9" spans="1:5" x14ac:dyDescent="0.2">
      <c r="A9" t="s">
        <v>199</v>
      </c>
      <c r="B9">
        <v>797.96</v>
      </c>
      <c r="C9" s="45">
        <f t="shared" si="0"/>
        <v>0.79796</v>
      </c>
      <c r="D9" s="46" t="str">
        <f t="shared" si="1"/>
        <v>Mitchel sold $797.96 today. That's 79.8% of weekly goal</v>
      </c>
      <c r="E9" t="str">
        <f t="shared" si="2"/>
        <v>Mitchel sold $797.96 today. That's 79.8% of weekly goal</v>
      </c>
    </row>
    <row r="10" spans="1:5" x14ac:dyDescent="0.2">
      <c r="A10" t="s">
        <v>200</v>
      </c>
      <c r="B10">
        <v>313.56</v>
      </c>
      <c r="C10" s="45">
        <f t="shared" si="0"/>
        <v>0.31356000000000001</v>
      </c>
      <c r="D10" s="46" t="str">
        <f t="shared" si="1"/>
        <v>Crosby sold $313.56 today. That's 31.4% of weekly goal</v>
      </c>
      <c r="E10" t="str">
        <f t="shared" si="2"/>
        <v>Crosby sold $313.56 today. That's 31.4% of weekly goal</v>
      </c>
    </row>
    <row r="13" spans="1:5" x14ac:dyDescent="0.2">
      <c r="C13" s="44"/>
    </row>
  </sheetData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B2" sqref="B2:E56"/>
    </sheetView>
  </sheetViews>
  <sheetFormatPr defaultRowHeight="12.75" x14ac:dyDescent="0.2"/>
  <cols>
    <col min="1" max="1" width="20.140625" style="17" customWidth="1"/>
    <col min="2" max="2" width="21.5703125" customWidth="1"/>
  </cols>
  <sheetData>
    <row r="1" spans="1:2" x14ac:dyDescent="0.2">
      <c r="A1" s="4" t="s">
        <v>146</v>
      </c>
      <c r="B1" s="2" t="s">
        <v>183</v>
      </c>
    </row>
    <row r="2" spans="1:2" x14ac:dyDescent="0.2">
      <c r="A2" s="17">
        <v>12.45</v>
      </c>
      <c r="B2" t="str">
        <f t="shared" ref="B2:B10" si="0">DOLLAR(A2,2)</f>
        <v>$12.45</v>
      </c>
    </row>
    <row r="3" spans="1:2" x14ac:dyDescent="0.2">
      <c r="A3" s="17">
        <v>133.56700000000001</v>
      </c>
      <c r="B3" t="str">
        <f t="shared" si="0"/>
        <v>$133.57</v>
      </c>
    </row>
    <row r="4" spans="1:2" x14ac:dyDescent="0.2">
      <c r="A4" s="17">
        <v>1150.8699999999999</v>
      </c>
      <c r="B4" t="str">
        <f t="shared" si="0"/>
        <v>$1,150.87</v>
      </c>
    </row>
    <row r="5" spans="1:2" x14ac:dyDescent="0.2">
      <c r="A5" s="17">
        <v>0.08</v>
      </c>
      <c r="B5" t="str">
        <f t="shared" si="0"/>
        <v>$0.08</v>
      </c>
    </row>
    <row r="6" spans="1:2" x14ac:dyDescent="0.2">
      <c r="A6" s="17">
        <v>21.975000000000001</v>
      </c>
      <c r="B6" t="str">
        <f t="shared" si="0"/>
        <v>$21.98</v>
      </c>
    </row>
    <row r="7" spans="1:2" x14ac:dyDescent="0.2">
      <c r="A7" s="17">
        <v>131.56899999999999</v>
      </c>
      <c r="B7" t="str">
        <f t="shared" si="0"/>
        <v>$131.57</v>
      </c>
    </row>
    <row r="8" spans="1:2" x14ac:dyDescent="0.2">
      <c r="A8" s="17">
        <v>21.361000000000001</v>
      </c>
      <c r="B8" t="str">
        <f t="shared" si="0"/>
        <v>$21.36</v>
      </c>
    </row>
    <row r="9" spans="1:2" x14ac:dyDescent="0.2">
      <c r="A9" s="17">
        <v>15.555</v>
      </c>
      <c r="B9" t="str">
        <f t="shared" si="0"/>
        <v>$15.56</v>
      </c>
    </row>
    <row r="10" spans="1:2" x14ac:dyDescent="0.2">
      <c r="A10" s="17">
        <v>2145.64</v>
      </c>
      <c r="B10" t="str">
        <f t="shared" si="0"/>
        <v>$2,145.64</v>
      </c>
    </row>
  </sheetData>
  <phoneticPr fontId="0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2" sqref="C2"/>
    </sheetView>
  </sheetViews>
  <sheetFormatPr defaultColWidth="11.42578125" defaultRowHeight="12.75" x14ac:dyDescent="0.2"/>
  <cols>
    <col min="1" max="1" width="18.42578125" customWidth="1"/>
    <col min="2" max="2" width="19.140625" customWidth="1"/>
  </cols>
  <sheetData>
    <row r="1" spans="1:4" x14ac:dyDescent="0.2">
      <c r="A1" s="4" t="s">
        <v>45</v>
      </c>
      <c r="B1" s="4" t="s">
        <v>46</v>
      </c>
      <c r="C1" s="4" t="s">
        <v>43</v>
      </c>
      <c r="D1" s="4" t="s">
        <v>44</v>
      </c>
    </row>
    <row r="2" spans="1:4" x14ac:dyDescent="0.2">
      <c r="A2" t="s">
        <v>47</v>
      </c>
      <c r="B2" t="s">
        <v>48</v>
      </c>
      <c r="C2" s="3" t="b">
        <f t="shared" ref="C2:C9" si="0">EXACT(A2,B2)</f>
        <v>0</v>
      </c>
      <c r="D2" s="3" t="b">
        <f t="shared" ref="D2:D9" si="1">IF(A2=B2,TRUE,FALSE)</f>
        <v>1</v>
      </c>
    </row>
    <row r="3" spans="1:4" x14ac:dyDescent="0.2">
      <c r="A3" t="s">
        <v>49</v>
      </c>
      <c r="B3" t="s">
        <v>50</v>
      </c>
      <c r="C3" s="3" t="b">
        <f t="shared" si="0"/>
        <v>0</v>
      </c>
      <c r="D3" s="3" t="b">
        <f t="shared" si="1"/>
        <v>1</v>
      </c>
    </row>
    <row r="4" spans="1:4" x14ac:dyDescent="0.2">
      <c r="A4" t="s">
        <v>205</v>
      </c>
      <c r="B4" t="s">
        <v>206</v>
      </c>
      <c r="C4" s="3" t="b">
        <f t="shared" si="0"/>
        <v>0</v>
      </c>
      <c r="D4" s="3" t="b">
        <f t="shared" si="1"/>
        <v>1</v>
      </c>
    </row>
    <row r="5" spans="1:4" x14ac:dyDescent="0.2">
      <c r="A5" t="s">
        <v>51</v>
      </c>
      <c r="B5" t="s">
        <v>52</v>
      </c>
      <c r="C5" s="3" t="b">
        <f t="shared" si="0"/>
        <v>0</v>
      </c>
      <c r="D5" s="3" t="b">
        <f t="shared" si="1"/>
        <v>1</v>
      </c>
    </row>
    <row r="6" spans="1:4" x14ac:dyDescent="0.2">
      <c r="A6">
        <v>123</v>
      </c>
      <c r="B6">
        <v>123</v>
      </c>
      <c r="C6" s="3" t="b">
        <f t="shared" si="0"/>
        <v>1</v>
      </c>
      <c r="D6" s="3" t="b">
        <f t="shared" si="1"/>
        <v>1</v>
      </c>
    </row>
    <row r="7" spans="1:4" x14ac:dyDescent="0.2">
      <c r="A7" s="6">
        <v>37897</v>
      </c>
      <c r="B7" s="7">
        <v>37897</v>
      </c>
      <c r="C7" s="3" t="b">
        <f>EXACT(A7,B7)</f>
        <v>1</v>
      </c>
      <c r="D7" s="3" t="b">
        <f>IF(A7=B7,TRUE,FALSE)</f>
        <v>1</v>
      </c>
    </row>
    <row r="8" spans="1:4" x14ac:dyDescent="0.2">
      <c r="A8" t="s">
        <v>53</v>
      </c>
      <c r="B8" t="s">
        <v>54</v>
      </c>
      <c r="C8" s="3" t="b">
        <f t="shared" si="0"/>
        <v>0</v>
      </c>
      <c r="D8" s="3" t="b">
        <f t="shared" si="1"/>
        <v>0</v>
      </c>
    </row>
    <row r="9" spans="1:4" x14ac:dyDescent="0.2">
      <c r="A9">
        <v>123456</v>
      </c>
      <c r="B9">
        <v>1234567</v>
      </c>
      <c r="C9" s="3" t="b">
        <f t="shared" si="0"/>
        <v>0</v>
      </c>
      <c r="D9" s="3" t="b">
        <f t="shared" si="1"/>
        <v>0</v>
      </c>
    </row>
    <row r="10" spans="1:4" x14ac:dyDescent="0.2">
      <c r="C10" s="3"/>
      <c r="D10" s="3"/>
    </row>
  </sheetData>
  <phoneticPr fontId="0" type="noConversion"/>
  <pageMargins left="0.75" right="0.75" top="1" bottom="1" header="0.4921259845" footer="0.492125984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A9" sqref="A9"/>
    </sheetView>
  </sheetViews>
  <sheetFormatPr defaultColWidth="11.42578125" defaultRowHeight="12.75" x14ac:dyDescent="0.2"/>
  <cols>
    <col min="1" max="1" width="17.85546875" bestFit="1" customWidth="1"/>
    <col min="2" max="2" width="18" style="37" customWidth="1"/>
    <col min="3" max="3" width="11.42578125" style="37" customWidth="1"/>
  </cols>
  <sheetData>
    <row r="1" spans="1:3" x14ac:dyDescent="0.2">
      <c r="A1" s="4" t="s">
        <v>146</v>
      </c>
      <c r="B1" s="35" t="s">
        <v>144</v>
      </c>
      <c r="C1" s="35" t="s">
        <v>145</v>
      </c>
    </row>
    <row r="2" spans="1:3" x14ac:dyDescent="0.2">
      <c r="A2" s="34">
        <v>124.67</v>
      </c>
      <c r="B2" s="36" t="str">
        <f t="shared" ref="B2:B10" si="0">FIXED(A2,-1,FALSE)</f>
        <v>120</v>
      </c>
      <c r="C2" s="37" t="str">
        <f>FIXED(A2,-2,FALSE)</f>
        <v>100</v>
      </c>
    </row>
    <row r="3" spans="1:3" x14ac:dyDescent="0.2">
      <c r="A3" s="34">
        <v>314578.67</v>
      </c>
      <c r="B3" s="36" t="str">
        <f t="shared" si="0"/>
        <v>314,580</v>
      </c>
      <c r="C3" s="37" t="str">
        <f t="shared" ref="C3:C10" si="1">FIXED(A3,-2,FALSE)</f>
        <v>314,600</v>
      </c>
    </row>
    <row r="4" spans="1:3" x14ac:dyDescent="0.2">
      <c r="A4" s="34">
        <v>65323.67</v>
      </c>
      <c r="B4" s="36" t="str">
        <f t="shared" si="0"/>
        <v>65,320</v>
      </c>
      <c r="C4" s="37" t="str">
        <f t="shared" si="1"/>
        <v>65,300</v>
      </c>
    </row>
    <row r="5" spans="1:3" x14ac:dyDescent="0.2">
      <c r="A5" s="34">
        <v>7235.89</v>
      </c>
      <c r="B5" s="36" t="str">
        <f t="shared" si="0"/>
        <v>7,240</v>
      </c>
      <c r="C5" s="37" t="str">
        <f t="shared" si="1"/>
        <v>7,200</v>
      </c>
    </row>
    <row r="6" spans="1:3" x14ac:dyDescent="0.2">
      <c r="A6" s="34">
        <v>5.55</v>
      </c>
      <c r="B6" s="36" t="str">
        <f t="shared" si="0"/>
        <v>10</v>
      </c>
      <c r="C6" s="37" t="str">
        <f t="shared" si="1"/>
        <v>0</v>
      </c>
    </row>
    <row r="7" spans="1:3" x14ac:dyDescent="0.2">
      <c r="A7" s="34">
        <v>11.56</v>
      </c>
      <c r="B7" s="36" t="str">
        <f t="shared" si="0"/>
        <v>10</v>
      </c>
      <c r="C7" s="37" t="str">
        <f t="shared" si="1"/>
        <v>0</v>
      </c>
    </row>
    <row r="8" spans="1:3" x14ac:dyDescent="0.2">
      <c r="A8" s="34">
        <v>121.56</v>
      </c>
      <c r="B8" s="36" t="str">
        <f t="shared" si="0"/>
        <v>120</v>
      </c>
      <c r="C8" s="37" t="str">
        <f t="shared" si="1"/>
        <v>100</v>
      </c>
    </row>
    <row r="9" spans="1:3" x14ac:dyDescent="0.2">
      <c r="A9" s="34">
        <v>255.67</v>
      </c>
      <c r="B9" s="37" t="str">
        <f t="shared" si="0"/>
        <v>260</v>
      </c>
      <c r="C9" s="37" t="str">
        <f t="shared" si="1"/>
        <v>300</v>
      </c>
    </row>
    <row r="10" spans="1:3" x14ac:dyDescent="0.2">
      <c r="A10" s="34">
        <v>989.99</v>
      </c>
      <c r="B10" s="37" t="str">
        <f t="shared" si="0"/>
        <v>990</v>
      </c>
      <c r="C10" s="37" t="str">
        <f t="shared" si="1"/>
        <v>1,000</v>
      </c>
    </row>
  </sheetData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30</vt:i4>
      </vt:variant>
    </vt:vector>
  </HeadingPairs>
  <TitlesOfParts>
    <vt:vector size="30" baseType="lpstr">
      <vt:lpstr>AMPERSAND</vt:lpstr>
      <vt:lpstr>CHAR</vt:lpstr>
      <vt:lpstr>CHAR (2)</vt:lpstr>
      <vt:lpstr>CLEAN</vt:lpstr>
      <vt:lpstr>CODE</vt:lpstr>
      <vt:lpstr>CONCAT</vt:lpstr>
      <vt:lpstr>DOLLAR</vt:lpstr>
      <vt:lpstr>EXACT-IF</vt:lpstr>
      <vt:lpstr>FIXED</vt:lpstr>
      <vt:lpstr>LEFT</vt:lpstr>
      <vt:lpstr>LEFT-SEARCH</vt:lpstr>
      <vt:lpstr>LOWER</vt:lpstr>
      <vt:lpstr>MID</vt:lpstr>
      <vt:lpstr>MID-SEARCH</vt:lpstr>
      <vt:lpstr>PROPER</vt:lpstr>
      <vt:lpstr>REPLACE-SEARCH</vt:lpstr>
      <vt:lpstr>REPLACE-TEXT</vt:lpstr>
      <vt:lpstr>REPT</vt:lpstr>
      <vt:lpstr>REPT (2)</vt:lpstr>
      <vt:lpstr>RIGHT</vt:lpstr>
      <vt:lpstr>SUBSTITUTE</vt:lpstr>
      <vt:lpstr>SUBSTITUTE (2)</vt:lpstr>
      <vt:lpstr>SUBSTITUTE (multiple)</vt:lpstr>
      <vt:lpstr>SUBSTITUTE-CHAR</vt:lpstr>
      <vt:lpstr>T</vt:lpstr>
      <vt:lpstr>TEXTJOIN</vt:lpstr>
      <vt:lpstr>TRIM</vt:lpstr>
      <vt:lpstr>UPPER</vt:lpstr>
      <vt:lpstr>VALUE-SUBSTITUTE</vt:lpstr>
      <vt:lpstr>VALUE-TRUM</vt:lpstr>
    </vt:vector>
  </TitlesOfParts>
  <Company>Held-office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Held</dc:creator>
  <cp:lastModifiedBy>Brian Moriarty</cp:lastModifiedBy>
  <cp:lastPrinted>2003-10-05T09:51:55Z</cp:lastPrinted>
  <dcterms:created xsi:type="dcterms:W3CDTF">2003-10-03T09:23:29Z</dcterms:created>
  <dcterms:modified xsi:type="dcterms:W3CDTF">2017-12-31T23:04:56Z</dcterms:modified>
</cp:coreProperties>
</file>