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120" yWindow="90" windowWidth="7995" windowHeight="6915" tabRatio="542"/>
  </bookViews>
  <sheets>
    <sheet name="DCOUNT" sheetId="4" r:id="rId1"/>
    <sheet name="DCOUNT multiple criteria" sheetId="16" r:id="rId2"/>
    <sheet name="DCOUNT wildcard" sheetId="19" r:id="rId3"/>
    <sheet name="DGET" sheetId="12" r:id="rId4"/>
    <sheet name="DMAX" sheetId="20" r:id="rId5"/>
    <sheet name="DMIN" sheetId="21" r:id="rId6"/>
    <sheet name="DMIN (2)" sheetId="14" r:id="rId7"/>
    <sheet name="DSUM date range" sheetId="6" r:id="rId8"/>
    <sheet name="DSUM" sheetId="15" r:id="rId9"/>
    <sheet name="DAVERAGE" sheetId="23" r:id="rId10"/>
  </sheets>
  <definedNames>
    <definedName name="_xlnm._FilterDatabase" localSheetId="7" hidden="1">'DSUM date range'!$A$1:$C$10</definedName>
  </definedNames>
  <calcPr calcId="171027"/>
</workbook>
</file>

<file path=xl/calcChain.xml><?xml version="1.0" encoding="utf-8"?>
<calcChain xmlns="http://schemas.openxmlformats.org/spreadsheetml/2006/main">
  <c r="D15" i="6" l="1"/>
  <c r="C17" i="4"/>
  <c r="C15" i="23"/>
  <c r="E17" i="21"/>
  <c r="E17" i="20"/>
  <c r="E2" i="12"/>
  <c r="C17" i="19"/>
  <c r="C17" i="16"/>
  <c r="C15" i="15"/>
  <c r="C15" i="14"/>
</calcChain>
</file>

<file path=xl/sharedStrings.xml><?xml version="1.0" encoding="utf-8"?>
<sst xmlns="http://schemas.openxmlformats.org/spreadsheetml/2006/main" count="283" uniqueCount="49">
  <si>
    <t>A</t>
  </si>
  <si>
    <t>B</t>
  </si>
  <si>
    <t>C</t>
  </si>
  <si>
    <t>vegetable</t>
  </si>
  <si>
    <t>category</t>
  </si>
  <si>
    <t>name</t>
  </si>
  <si>
    <t>nr</t>
  </si>
  <si>
    <t>carrots</t>
  </si>
  <si>
    <t>price</t>
  </si>
  <si>
    <t>size</t>
  </si>
  <si>
    <t>salad</t>
  </si>
  <si>
    <t>fruit</t>
  </si>
  <si>
    <t>bread</t>
  </si>
  <si>
    <t>apples</t>
  </si>
  <si>
    <t>cabbage</t>
  </si>
  <si>
    <t>meat</t>
  </si>
  <si>
    <t>beef steak</t>
  </si>
  <si>
    <t>chicken</t>
  </si>
  <si>
    <t>&lt;=2.50</t>
  </si>
  <si>
    <t>&gt;1.75</t>
  </si>
  <si>
    <t>b*</t>
  </si>
  <si>
    <t>team</t>
  </si>
  <si>
    <t>birthday</t>
  </si>
  <si>
    <t>Fletcher</t>
  </si>
  <si>
    <t>Stone</t>
  </si>
  <si>
    <t>Kerry</t>
  </si>
  <si>
    <t>Butler</t>
  </si>
  <si>
    <t>Smith</t>
  </si>
  <si>
    <t>Miller</t>
  </si>
  <si>
    <t>Brown</t>
  </si>
  <si>
    <t>Wall</t>
  </si>
  <si>
    <t>Denver</t>
  </si>
  <si>
    <t>oldest person</t>
  </si>
  <si>
    <t>date</t>
  </si>
  <si>
    <t>sales</t>
  </si>
  <si>
    <t>cost</t>
  </si>
  <si>
    <t>&gt;100</t>
  </si>
  <si>
    <t>Result of DCOUNT =</t>
  </si>
  <si>
    <t xml:space="preserve">Result of CDCOUNT = </t>
  </si>
  <si>
    <t xml:space="preserve">Result of DMAX </t>
  </si>
  <si>
    <t>Result of DMIN</t>
  </si>
  <si>
    <t>Result of DSUM</t>
  </si>
  <si>
    <t>Result of DAVERAGE</t>
  </si>
  <si>
    <t>bananas</t>
  </si>
  <si>
    <t>cherries</t>
  </si>
  <si>
    <t>lb</t>
  </si>
  <si>
    <t>each</t>
  </si>
  <si>
    <t>&gt;=3/17/2006</t>
  </si>
  <si>
    <t>&lt;=03/23/2006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</si>
</sst>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[$€-1]"/>
    <numFmt numFmtId="165" formatCode="_-* #,##0.00\ [$€-1]_-;\-* #,##0.00\ [$€-1]_-;_-* &quot;-&quot;??\ [$€-1]_-"/>
    <numFmt numFmtId="166" formatCode="#,##0.00\ &quot;€&quot;"/>
    <numFmt numFmtId="167" formatCode="[$$-409]#,##0.00"/>
    <numFmt numFmtId="168" formatCode="[$$-409]#,##0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Border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4" fontId="0" fillId="0" borderId="0" xfId="0" applyNumberForma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left" indent="1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0" fillId="0" borderId="0" xfId="0" applyNumberFormat="1"/>
    <xf numFmtId="167" fontId="0" fillId="0" borderId="0" xfId="0" applyNumberFormat="1" applyAlignment="1">
      <alignment horizontal="right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8" fontId="0" fillId="0" borderId="0" xfId="0" applyNumberFormat="1"/>
    <xf numFmtId="0" fontId="2" fillId="0" borderId="1" xfId="0" applyFont="1" applyFill="1" applyBorder="1" applyAlignment="1">
      <alignment horizontal="center"/>
    </xf>
    <xf numFmtId="167" fontId="0" fillId="0" borderId="0" xfId="0" applyNumberFormat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19"/>
  <sheetViews>
    <sheetView tabSelected="1" workbookViewId="0">
      <pane ySplit="1" topLeftCell="A2" activePane="bottomLeft" state="frozen"/>
      <selection activeCell="B32" sqref="B32"/>
      <selection pane="bottomLeft" activeCell="C17" sqref="C17"/>
    </sheetView>
  </sheetViews>
  <sheetFormatPr defaultColWidth="11.42578125" defaultRowHeight="12.75" x14ac:dyDescent="0.2"/>
  <cols>
    <col min="1" max="1" width="5.140625" customWidth="1"/>
    <col min="2" max="2" width="13.140625" customWidth="1"/>
    <col min="3" max="3" width="16.140625" customWidth="1"/>
    <col min="4" max="4" width="8.28515625" customWidth="1"/>
    <col min="5" max="5" width="11.42578125" style="1" customWidth="1"/>
  </cols>
  <sheetData>
    <row r="1" spans="1:5" x14ac:dyDescent="0.2">
      <c r="A1" s="32" t="s">
        <v>6</v>
      </c>
      <c r="B1" s="32" t="s">
        <v>5</v>
      </c>
      <c r="C1" s="32" t="s">
        <v>4</v>
      </c>
      <c r="D1" s="32" t="s">
        <v>9</v>
      </c>
      <c r="E1" s="33" t="s">
        <v>8</v>
      </c>
    </row>
    <row r="2" spans="1:5" x14ac:dyDescent="0.2">
      <c r="A2">
        <v>12</v>
      </c>
      <c r="B2" t="s">
        <v>7</v>
      </c>
      <c r="C2" t="s">
        <v>3</v>
      </c>
      <c r="D2" t="s">
        <v>45</v>
      </c>
      <c r="E2" s="31">
        <v>1.79</v>
      </c>
    </row>
    <row r="3" spans="1:5" x14ac:dyDescent="0.2">
      <c r="A3">
        <v>13</v>
      </c>
      <c r="B3" t="s">
        <v>10</v>
      </c>
      <c r="C3" t="s">
        <v>3</v>
      </c>
      <c r="D3" t="s">
        <v>46</v>
      </c>
      <c r="E3" s="31">
        <v>2.99</v>
      </c>
    </row>
    <row r="4" spans="1:5" x14ac:dyDescent="0.2">
      <c r="A4">
        <v>14</v>
      </c>
      <c r="B4" t="s">
        <v>43</v>
      </c>
      <c r="C4" t="s">
        <v>11</v>
      </c>
      <c r="D4" t="s">
        <v>45</v>
      </c>
      <c r="E4" s="31">
        <v>0.49</v>
      </c>
    </row>
    <row r="5" spans="1:5" x14ac:dyDescent="0.2">
      <c r="A5">
        <v>15</v>
      </c>
      <c r="B5" t="s">
        <v>12</v>
      </c>
      <c r="C5" t="s">
        <v>12</v>
      </c>
      <c r="D5" t="s">
        <v>45</v>
      </c>
      <c r="E5" s="31">
        <v>1.99</v>
      </c>
    </row>
    <row r="6" spans="1:5" x14ac:dyDescent="0.2">
      <c r="A6">
        <v>16</v>
      </c>
      <c r="B6" t="s">
        <v>13</v>
      </c>
      <c r="C6" t="s">
        <v>11</v>
      </c>
      <c r="D6" t="s">
        <v>45</v>
      </c>
      <c r="E6" s="31">
        <v>0.89</v>
      </c>
    </row>
    <row r="7" spans="1:5" x14ac:dyDescent="0.2">
      <c r="A7">
        <v>17</v>
      </c>
      <c r="B7" t="s">
        <v>14</v>
      </c>
      <c r="C7" t="s">
        <v>3</v>
      </c>
      <c r="D7" t="s">
        <v>46</v>
      </c>
      <c r="E7" s="31">
        <v>0.79</v>
      </c>
    </row>
    <row r="8" spans="1:5" x14ac:dyDescent="0.2">
      <c r="A8">
        <v>18</v>
      </c>
      <c r="B8" t="s">
        <v>16</v>
      </c>
      <c r="C8" t="s">
        <v>15</v>
      </c>
      <c r="D8" t="s">
        <v>45</v>
      </c>
      <c r="E8" s="31">
        <v>6.99</v>
      </c>
    </row>
    <row r="9" spans="1:5" x14ac:dyDescent="0.2">
      <c r="A9">
        <v>19</v>
      </c>
      <c r="B9" t="s">
        <v>17</v>
      </c>
      <c r="C9" t="s">
        <v>15</v>
      </c>
      <c r="D9" t="s">
        <v>46</v>
      </c>
      <c r="E9" s="31">
        <v>4.99</v>
      </c>
    </row>
    <row r="10" spans="1:5" x14ac:dyDescent="0.2">
      <c r="A10">
        <v>20</v>
      </c>
      <c r="B10" t="s">
        <v>44</v>
      </c>
      <c r="C10" t="s">
        <v>11</v>
      </c>
      <c r="D10" t="s">
        <v>45</v>
      </c>
      <c r="E10" s="31">
        <v>3.99</v>
      </c>
    </row>
    <row r="11" spans="1:5" x14ac:dyDescent="0.2">
      <c r="A11" s="2"/>
      <c r="E11" s="31"/>
    </row>
    <row r="12" spans="1:5" x14ac:dyDescent="0.2">
      <c r="A12" s="14"/>
      <c r="B12" s="14"/>
      <c r="C12" s="14"/>
      <c r="D12" s="14"/>
      <c r="E12" s="15"/>
    </row>
    <row r="13" spans="1:5" x14ac:dyDescent="0.2">
      <c r="A13" s="14"/>
      <c r="B13" s="14"/>
      <c r="C13" s="14"/>
      <c r="D13" s="14"/>
      <c r="E13" s="15"/>
    </row>
    <row r="14" spans="1:5" x14ac:dyDescent="0.2">
      <c r="A14" s="32" t="s">
        <v>6</v>
      </c>
      <c r="B14" s="32" t="s">
        <v>5</v>
      </c>
      <c r="C14" s="32" t="s">
        <v>4</v>
      </c>
      <c r="D14" s="32" t="s">
        <v>9</v>
      </c>
      <c r="E14" s="33" t="s">
        <v>8</v>
      </c>
    </row>
    <row r="15" spans="1:5" x14ac:dyDescent="0.2">
      <c r="A15" s="16"/>
      <c r="B15" s="16"/>
      <c r="C15" s="16" t="s">
        <v>3</v>
      </c>
      <c r="D15" s="16"/>
      <c r="E15" s="17" t="s">
        <v>18</v>
      </c>
    </row>
    <row r="16" spans="1:5" x14ac:dyDescent="0.2">
      <c r="A16" s="18"/>
      <c r="B16" s="18"/>
      <c r="C16" s="18"/>
      <c r="D16" s="18"/>
      <c r="E16" s="19"/>
    </row>
    <row r="17" spans="1:5" x14ac:dyDescent="0.2">
      <c r="A17" t="s">
        <v>37</v>
      </c>
      <c r="C17" s="20">
        <f>DCOUNT(A1:E11,E14,A14:E15)</f>
        <v>2</v>
      </c>
      <c r="D17" s="21"/>
      <c r="E17" s="22"/>
    </row>
    <row r="18" spans="1:5" x14ac:dyDescent="0.2">
      <c r="A18" s="21"/>
      <c r="B18" s="21"/>
      <c r="C18" s="21"/>
      <c r="D18" s="21"/>
      <c r="E18" s="23"/>
    </row>
    <row r="19" spans="1:5" x14ac:dyDescent="0.2">
      <c r="A19" s="21"/>
      <c r="B19" s="21"/>
      <c r="C19" s="21"/>
      <c r="D19" s="21"/>
      <c r="E19" s="23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5" sqref="C15"/>
    </sheetView>
  </sheetViews>
  <sheetFormatPr defaultColWidth="11.42578125" defaultRowHeight="12.75" x14ac:dyDescent="0.2"/>
  <cols>
    <col min="1" max="1" width="10.140625" customWidth="1"/>
    <col min="2" max="2" width="17.5703125" customWidth="1"/>
  </cols>
  <sheetData>
    <row r="1" spans="1:3" x14ac:dyDescent="0.2">
      <c r="A1" s="26" t="s">
        <v>33</v>
      </c>
      <c r="B1" s="28" t="s">
        <v>4</v>
      </c>
      <c r="C1" s="26" t="s">
        <v>35</v>
      </c>
    </row>
    <row r="2" spans="1:3" x14ac:dyDescent="0.2">
      <c r="A2" s="6">
        <v>38792</v>
      </c>
      <c r="B2" s="7" t="s">
        <v>0</v>
      </c>
      <c r="C2" s="40">
        <v>75</v>
      </c>
    </row>
    <row r="3" spans="1:3" x14ac:dyDescent="0.2">
      <c r="A3" s="6">
        <v>38793</v>
      </c>
      <c r="B3" s="7" t="s">
        <v>1</v>
      </c>
      <c r="C3" s="40">
        <v>96</v>
      </c>
    </row>
    <row r="4" spans="1:3" x14ac:dyDescent="0.2">
      <c r="A4" s="6">
        <v>38796</v>
      </c>
      <c r="B4" s="7" t="s">
        <v>0</v>
      </c>
      <c r="C4" s="40">
        <v>972</v>
      </c>
    </row>
    <row r="5" spans="1:3" x14ac:dyDescent="0.2">
      <c r="A5" s="6">
        <v>38797</v>
      </c>
      <c r="B5" s="7" t="s">
        <v>1</v>
      </c>
      <c r="C5" s="40">
        <v>694</v>
      </c>
    </row>
    <row r="6" spans="1:3" x14ac:dyDescent="0.2">
      <c r="A6" s="6">
        <v>38798</v>
      </c>
      <c r="B6" s="7" t="s">
        <v>2</v>
      </c>
      <c r="C6" s="40">
        <v>802</v>
      </c>
    </row>
    <row r="7" spans="1:3" x14ac:dyDescent="0.2">
      <c r="A7" s="6">
        <v>38799</v>
      </c>
      <c r="B7" s="7" t="s">
        <v>0</v>
      </c>
      <c r="C7" s="40">
        <v>7</v>
      </c>
    </row>
    <row r="8" spans="1:3" x14ac:dyDescent="0.2">
      <c r="A8" s="6">
        <v>38800</v>
      </c>
      <c r="B8" s="7" t="s">
        <v>0</v>
      </c>
      <c r="C8" s="40">
        <v>220</v>
      </c>
    </row>
    <row r="9" spans="1:3" x14ac:dyDescent="0.2">
      <c r="A9" s="6">
        <v>38803</v>
      </c>
      <c r="B9" s="7" t="s">
        <v>1</v>
      </c>
      <c r="C9" s="40">
        <v>822</v>
      </c>
    </row>
    <row r="10" spans="1:3" x14ac:dyDescent="0.2">
      <c r="A10" s="6">
        <v>38804</v>
      </c>
      <c r="B10" s="7" t="s">
        <v>2</v>
      </c>
      <c r="C10" s="40">
        <v>30</v>
      </c>
    </row>
    <row r="11" spans="1:3" x14ac:dyDescent="0.2">
      <c r="C11" s="30"/>
    </row>
    <row r="12" spans="1:3" x14ac:dyDescent="0.2">
      <c r="A12" s="26" t="s">
        <v>33</v>
      </c>
      <c r="B12" s="28" t="s">
        <v>4</v>
      </c>
      <c r="C12" s="26" t="s">
        <v>35</v>
      </c>
    </row>
    <row r="13" spans="1:3" x14ac:dyDescent="0.2">
      <c r="B13" s="7" t="s">
        <v>0</v>
      </c>
    </row>
    <row r="15" spans="1:3" x14ac:dyDescent="0.2">
      <c r="A15" t="s">
        <v>42</v>
      </c>
      <c r="B15" s="12"/>
      <c r="C15" s="40">
        <f>DAVERAGE(A1:C10,C1,A12:C13)</f>
        <v>318.5</v>
      </c>
    </row>
  </sheetData>
  <phoneticPr fontId="6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9"/>
  <sheetViews>
    <sheetView workbookViewId="0">
      <pane ySplit="1" topLeftCell="A2" activePane="bottomLeft" state="frozen"/>
      <selection activeCell="B32" sqref="B32"/>
      <selection pane="bottomLeft" activeCell="C17" sqref="C17"/>
    </sheetView>
  </sheetViews>
  <sheetFormatPr defaultColWidth="11.42578125" defaultRowHeight="12.75" x14ac:dyDescent="0.2"/>
  <cols>
    <col min="1" max="1" width="5.140625" customWidth="1"/>
    <col min="2" max="2" width="13.85546875" customWidth="1"/>
    <col min="3" max="3" width="16.140625" customWidth="1"/>
    <col min="4" max="4" width="8.28515625" customWidth="1"/>
    <col min="5" max="5" width="11.42578125" style="1" customWidth="1"/>
  </cols>
  <sheetData>
    <row r="1" spans="1:6" x14ac:dyDescent="0.2">
      <c r="A1" s="32" t="s">
        <v>6</v>
      </c>
      <c r="B1" s="32" t="s">
        <v>5</v>
      </c>
      <c r="C1" s="32" t="s">
        <v>4</v>
      </c>
      <c r="D1" s="32" t="s">
        <v>9</v>
      </c>
      <c r="E1" s="33" t="s">
        <v>8</v>
      </c>
    </row>
    <row r="2" spans="1:6" x14ac:dyDescent="0.2">
      <c r="A2">
        <v>12</v>
      </c>
      <c r="B2" t="s">
        <v>7</v>
      </c>
      <c r="C2" t="s">
        <v>3</v>
      </c>
      <c r="D2" t="s">
        <v>45</v>
      </c>
      <c r="E2" s="31">
        <v>1.79</v>
      </c>
    </row>
    <row r="3" spans="1:6" x14ac:dyDescent="0.2">
      <c r="A3">
        <v>13</v>
      </c>
      <c r="B3" t="s">
        <v>10</v>
      </c>
      <c r="C3" t="s">
        <v>3</v>
      </c>
      <c r="D3" t="s">
        <v>46</v>
      </c>
      <c r="E3" s="31">
        <v>2.99</v>
      </c>
    </row>
    <row r="4" spans="1:6" x14ac:dyDescent="0.2">
      <c r="A4">
        <v>14</v>
      </c>
      <c r="B4" t="s">
        <v>43</v>
      </c>
      <c r="C4" t="s">
        <v>11</v>
      </c>
      <c r="D4" t="s">
        <v>45</v>
      </c>
      <c r="E4" s="31">
        <v>0.49</v>
      </c>
    </row>
    <row r="5" spans="1:6" x14ac:dyDescent="0.2">
      <c r="A5">
        <v>15</v>
      </c>
      <c r="B5" t="s">
        <v>12</v>
      </c>
      <c r="C5" t="s">
        <v>12</v>
      </c>
      <c r="D5" t="s">
        <v>45</v>
      </c>
      <c r="E5" s="31">
        <v>1.99</v>
      </c>
    </row>
    <row r="6" spans="1:6" x14ac:dyDescent="0.2">
      <c r="A6">
        <v>16</v>
      </c>
      <c r="B6" t="s">
        <v>13</v>
      </c>
      <c r="C6" t="s">
        <v>11</v>
      </c>
      <c r="D6" t="s">
        <v>45</v>
      </c>
      <c r="E6" s="31">
        <v>0.89</v>
      </c>
    </row>
    <row r="7" spans="1:6" x14ac:dyDescent="0.2">
      <c r="A7">
        <v>17</v>
      </c>
      <c r="B7" t="s">
        <v>14</v>
      </c>
      <c r="C7" t="s">
        <v>3</v>
      </c>
      <c r="D7" t="s">
        <v>46</v>
      </c>
      <c r="E7" s="31">
        <v>0.79</v>
      </c>
    </row>
    <row r="8" spans="1:6" x14ac:dyDescent="0.2">
      <c r="A8">
        <v>18</v>
      </c>
      <c r="B8" t="s">
        <v>16</v>
      </c>
      <c r="C8" t="s">
        <v>15</v>
      </c>
      <c r="D8" t="s">
        <v>45</v>
      </c>
      <c r="E8" s="31">
        <v>6.99</v>
      </c>
    </row>
    <row r="9" spans="1:6" x14ac:dyDescent="0.2">
      <c r="A9">
        <v>19</v>
      </c>
      <c r="B9" t="s">
        <v>17</v>
      </c>
      <c r="C9" t="s">
        <v>15</v>
      </c>
      <c r="D9" t="s">
        <v>46</v>
      </c>
      <c r="E9" s="31">
        <v>4.99</v>
      </c>
    </row>
    <row r="10" spans="1:6" x14ac:dyDescent="0.2">
      <c r="A10">
        <v>20</v>
      </c>
      <c r="B10" t="s">
        <v>44</v>
      </c>
      <c r="C10" t="s">
        <v>11</v>
      </c>
      <c r="D10" t="s">
        <v>45</v>
      </c>
      <c r="E10" s="31">
        <v>3.99</v>
      </c>
    </row>
    <row r="11" spans="1:6" x14ac:dyDescent="0.2">
      <c r="A11" s="2"/>
      <c r="E11" s="31"/>
    </row>
    <row r="12" spans="1:6" x14ac:dyDescent="0.2">
      <c r="A12" s="14"/>
      <c r="B12" s="14"/>
      <c r="C12" s="14"/>
      <c r="D12" s="14"/>
      <c r="E12" s="15"/>
    </row>
    <row r="13" spans="1:6" x14ac:dyDescent="0.2">
      <c r="A13" s="14"/>
      <c r="B13" s="14"/>
      <c r="C13" s="14"/>
      <c r="D13" s="14"/>
      <c r="E13" s="15"/>
    </row>
    <row r="14" spans="1:6" x14ac:dyDescent="0.2">
      <c r="A14" s="32" t="s">
        <v>6</v>
      </c>
      <c r="B14" s="32" t="s">
        <v>5</v>
      </c>
      <c r="C14" s="32" t="s">
        <v>4</v>
      </c>
      <c r="D14" s="32" t="s">
        <v>9</v>
      </c>
      <c r="E14" s="33" t="s">
        <v>8</v>
      </c>
      <c r="F14" s="33" t="s">
        <v>8</v>
      </c>
    </row>
    <row r="15" spans="1:6" x14ac:dyDescent="0.2">
      <c r="A15" s="24"/>
      <c r="B15" s="24"/>
      <c r="C15" s="24" t="s">
        <v>3</v>
      </c>
      <c r="D15" s="24"/>
      <c r="E15" s="25" t="s">
        <v>19</v>
      </c>
      <c r="F15" s="25" t="s">
        <v>18</v>
      </c>
    </row>
    <row r="16" spans="1:6" x14ac:dyDescent="0.2">
      <c r="A16" s="34"/>
      <c r="B16" s="34"/>
      <c r="C16" s="34"/>
      <c r="D16" s="34"/>
      <c r="E16" s="35"/>
    </row>
    <row r="17" spans="1:5" x14ac:dyDescent="0.2">
      <c r="A17" t="s">
        <v>38</v>
      </c>
      <c r="C17" s="20">
        <f>DCOUNT(A1:E11,E14,A14:F15)</f>
        <v>1</v>
      </c>
      <c r="D17" s="14"/>
      <c r="E17" s="36"/>
    </row>
    <row r="18" spans="1:5" x14ac:dyDescent="0.2">
      <c r="A18" s="14"/>
      <c r="B18" s="14"/>
      <c r="C18" s="14"/>
      <c r="D18" s="14"/>
      <c r="E18" s="15"/>
    </row>
    <row r="19" spans="1:5" x14ac:dyDescent="0.2">
      <c r="A19" s="14"/>
      <c r="B19" s="14"/>
      <c r="C19" s="14"/>
      <c r="D19" s="14"/>
      <c r="E19" s="15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19"/>
  <sheetViews>
    <sheetView workbookViewId="0">
      <pane ySplit="1" topLeftCell="A2" activePane="bottomLeft" state="frozen"/>
      <selection activeCell="B32" sqref="B32"/>
      <selection pane="bottomLeft" activeCell="C17" sqref="C17"/>
    </sheetView>
  </sheetViews>
  <sheetFormatPr defaultColWidth="11.42578125" defaultRowHeight="12.75" x14ac:dyDescent="0.2"/>
  <cols>
    <col min="1" max="1" width="6.5703125" customWidth="1"/>
    <col min="2" max="2" width="13.140625" customWidth="1"/>
    <col min="3" max="3" width="16.140625" customWidth="1"/>
    <col min="4" max="4" width="8.28515625" customWidth="1"/>
    <col min="5" max="5" width="11.42578125" style="1" customWidth="1"/>
  </cols>
  <sheetData>
    <row r="1" spans="1:5" x14ac:dyDescent="0.2">
      <c r="A1" s="32" t="s">
        <v>6</v>
      </c>
      <c r="B1" s="32" t="s">
        <v>5</v>
      </c>
      <c r="C1" s="32" t="s">
        <v>4</v>
      </c>
      <c r="D1" s="32" t="s">
        <v>9</v>
      </c>
      <c r="E1" s="33" t="s">
        <v>8</v>
      </c>
    </row>
    <row r="2" spans="1:5" x14ac:dyDescent="0.2">
      <c r="A2">
        <v>12</v>
      </c>
      <c r="B2" t="s">
        <v>7</v>
      </c>
      <c r="C2" t="s">
        <v>3</v>
      </c>
      <c r="D2" t="s">
        <v>45</v>
      </c>
      <c r="E2" s="31">
        <v>1.79</v>
      </c>
    </row>
    <row r="3" spans="1:5" x14ac:dyDescent="0.2">
      <c r="A3">
        <v>13</v>
      </c>
      <c r="B3" t="s">
        <v>10</v>
      </c>
      <c r="C3" t="s">
        <v>3</v>
      </c>
      <c r="D3" t="s">
        <v>46</v>
      </c>
      <c r="E3" s="31">
        <v>2.99</v>
      </c>
    </row>
    <row r="4" spans="1:5" x14ac:dyDescent="0.2">
      <c r="A4">
        <v>14</v>
      </c>
      <c r="B4" t="s">
        <v>43</v>
      </c>
      <c r="C4" t="s">
        <v>11</v>
      </c>
      <c r="D4" t="s">
        <v>45</v>
      </c>
      <c r="E4" s="31">
        <v>0.49</v>
      </c>
    </row>
    <row r="5" spans="1:5" x14ac:dyDescent="0.2">
      <c r="A5">
        <v>15</v>
      </c>
      <c r="B5" t="s">
        <v>12</v>
      </c>
      <c r="C5" t="s">
        <v>12</v>
      </c>
      <c r="D5" t="s">
        <v>45</v>
      </c>
      <c r="E5" s="31">
        <v>1.99</v>
      </c>
    </row>
    <row r="6" spans="1:5" x14ac:dyDescent="0.2">
      <c r="A6">
        <v>16</v>
      </c>
      <c r="B6" t="s">
        <v>13</v>
      </c>
      <c r="C6" t="s">
        <v>11</v>
      </c>
      <c r="D6" t="s">
        <v>45</v>
      </c>
      <c r="E6" s="31">
        <v>0.89</v>
      </c>
    </row>
    <row r="7" spans="1:5" x14ac:dyDescent="0.2">
      <c r="A7">
        <v>17</v>
      </c>
      <c r="B7" t="s">
        <v>14</v>
      </c>
      <c r="C7" t="s">
        <v>3</v>
      </c>
      <c r="D7" t="s">
        <v>46</v>
      </c>
      <c r="E7" s="31">
        <v>0.79</v>
      </c>
    </row>
    <row r="8" spans="1:5" x14ac:dyDescent="0.2">
      <c r="A8">
        <v>18</v>
      </c>
      <c r="B8" t="s">
        <v>16</v>
      </c>
      <c r="C8" t="s">
        <v>15</v>
      </c>
      <c r="D8" t="s">
        <v>45</v>
      </c>
      <c r="E8" s="31">
        <v>6.99</v>
      </c>
    </row>
    <row r="9" spans="1:5" x14ac:dyDescent="0.2">
      <c r="A9">
        <v>19</v>
      </c>
      <c r="B9" t="s">
        <v>17</v>
      </c>
      <c r="C9" t="s">
        <v>15</v>
      </c>
      <c r="D9" t="s">
        <v>46</v>
      </c>
      <c r="E9" s="31">
        <v>4.99</v>
      </c>
    </row>
    <row r="10" spans="1:5" x14ac:dyDescent="0.2">
      <c r="A10">
        <v>20</v>
      </c>
      <c r="B10" t="s">
        <v>44</v>
      </c>
      <c r="C10" t="s">
        <v>11</v>
      </c>
      <c r="D10" t="s">
        <v>45</v>
      </c>
      <c r="E10" s="31">
        <v>3.99</v>
      </c>
    </row>
    <row r="11" spans="1:5" x14ac:dyDescent="0.2">
      <c r="A11" s="2"/>
      <c r="E11" s="31"/>
    </row>
    <row r="12" spans="1:5" x14ac:dyDescent="0.2">
      <c r="A12" s="14"/>
      <c r="B12" s="14"/>
      <c r="C12" s="14"/>
      <c r="D12" s="14"/>
      <c r="E12" s="15"/>
    </row>
    <row r="13" spans="1:5" x14ac:dyDescent="0.2">
      <c r="A13" s="14"/>
      <c r="B13" s="14"/>
      <c r="C13" s="14"/>
      <c r="D13" s="14"/>
      <c r="E13" s="15"/>
    </row>
    <row r="14" spans="1:5" x14ac:dyDescent="0.2">
      <c r="A14" s="32" t="s">
        <v>6</v>
      </c>
      <c r="B14" s="32" t="s">
        <v>5</v>
      </c>
      <c r="C14" s="32" t="s">
        <v>4</v>
      </c>
      <c r="D14" s="32" t="s">
        <v>9</v>
      </c>
      <c r="E14" s="33" t="s">
        <v>8</v>
      </c>
    </row>
    <row r="15" spans="1:5" x14ac:dyDescent="0.2">
      <c r="A15" s="24"/>
      <c r="B15" s="24" t="s">
        <v>20</v>
      </c>
      <c r="C15" s="24"/>
      <c r="D15" s="24"/>
      <c r="E15" s="25"/>
    </row>
    <row r="16" spans="1:5" x14ac:dyDescent="0.2">
      <c r="A16" s="34"/>
      <c r="B16" s="34"/>
      <c r="C16" s="34"/>
      <c r="D16" s="34"/>
      <c r="E16" s="35"/>
    </row>
    <row r="17" spans="1:5" x14ac:dyDescent="0.2">
      <c r="A17" t="s">
        <v>37</v>
      </c>
      <c r="C17" s="20">
        <f>DCOUNTA(A1:E11,E14,A14:E15)</f>
        <v>3</v>
      </c>
      <c r="D17" s="14"/>
      <c r="E17" s="36"/>
    </row>
    <row r="18" spans="1:5" x14ac:dyDescent="0.2">
      <c r="A18" s="14"/>
      <c r="B18" s="14"/>
      <c r="C18" s="14"/>
      <c r="D18" s="14"/>
      <c r="E18" s="15"/>
    </row>
    <row r="19" spans="1:5" x14ac:dyDescent="0.2">
      <c r="A19" s="14"/>
      <c r="B19" s="14"/>
      <c r="C19" s="14"/>
      <c r="D19" s="14"/>
      <c r="E19" s="15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defaultColWidth="11.42578125" defaultRowHeight="12.75" x14ac:dyDescent="0.2"/>
  <cols>
    <col min="1" max="1" width="11.42578125" customWidth="1"/>
    <col min="2" max="2" width="15.7109375" customWidth="1"/>
    <col min="3" max="3" width="5.28515625" customWidth="1"/>
  </cols>
  <sheetData>
    <row r="1" spans="1:5" x14ac:dyDescent="0.2">
      <c r="A1" s="26" t="s">
        <v>6</v>
      </c>
      <c r="B1" s="26" t="s">
        <v>5</v>
      </c>
      <c r="D1" s="26" t="s">
        <v>6</v>
      </c>
      <c r="E1" s="26" t="s">
        <v>5</v>
      </c>
    </row>
    <row r="2" spans="1:5" x14ac:dyDescent="0.2">
      <c r="A2">
        <v>12</v>
      </c>
      <c r="B2" t="s">
        <v>7</v>
      </c>
      <c r="D2" s="37">
        <v>13</v>
      </c>
      <c r="E2" s="14" t="str">
        <f>DGET(A1:B10,E1,D1:D2)</f>
        <v>salad</v>
      </c>
    </row>
    <row r="3" spans="1:5" x14ac:dyDescent="0.2">
      <c r="A3">
        <v>13</v>
      </c>
      <c r="B3" t="s">
        <v>10</v>
      </c>
    </row>
    <row r="4" spans="1:5" x14ac:dyDescent="0.2">
      <c r="A4">
        <v>14</v>
      </c>
      <c r="B4" t="s">
        <v>43</v>
      </c>
    </row>
    <row r="5" spans="1:5" x14ac:dyDescent="0.2">
      <c r="A5">
        <v>15</v>
      </c>
      <c r="B5" t="s">
        <v>12</v>
      </c>
    </row>
    <row r="6" spans="1:5" x14ac:dyDescent="0.2">
      <c r="A6">
        <v>16</v>
      </c>
      <c r="B6" t="s">
        <v>13</v>
      </c>
    </row>
    <row r="7" spans="1:5" x14ac:dyDescent="0.2">
      <c r="A7">
        <v>17</v>
      </c>
      <c r="B7" t="s">
        <v>14</v>
      </c>
    </row>
    <row r="8" spans="1:5" x14ac:dyDescent="0.2">
      <c r="A8">
        <v>18</v>
      </c>
      <c r="B8" t="s">
        <v>16</v>
      </c>
    </row>
    <row r="9" spans="1:5" x14ac:dyDescent="0.2">
      <c r="A9">
        <v>19</v>
      </c>
      <c r="B9" t="s">
        <v>17</v>
      </c>
    </row>
    <row r="10" spans="1:5" x14ac:dyDescent="0.2">
      <c r="A10">
        <v>20</v>
      </c>
      <c r="B10" t="s">
        <v>44</v>
      </c>
    </row>
  </sheetData>
  <phoneticPr fontId="6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>
      <pane ySplit="1" topLeftCell="A2" activePane="bottomLeft" state="frozen"/>
      <selection activeCell="B32" sqref="B32"/>
      <selection pane="bottomLeft" sqref="A1:E10"/>
    </sheetView>
  </sheetViews>
  <sheetFormatPr defaultColWidth="11.42578125" defaultRowHeight="12.75" x14ac:dyDescent="0.2"/>
  <cols>
    <col min="1" max="1" width="6.5703125" customWidth="1"/>
    <col min="2" max="2" width="13.140625" customWidth="1"/>
    <col min="3" max="3" width="16.140625" customWidth="1"/>
    <col min="4" max="4" width="8.28515625" customWidth="1"/>
    <col min="5" max="5" width="11.42578125" style="1" customWidth="1"/>
  </cols>
  <sheetData>
    <row r="1" spans="1:5" x14ac:dyDescent="0.2">
      <c r="A1" s="32" t="s">
        <v>6</v>
      </c>
      <c r="B1" s="32" t="s">
        <v>5</v>
      </c>
      <c r="C1" s="32" t="s">
        <v>4</v>
      </c>
      <c r="D1" s="32" t="s">
        <v>9</v>
      </c>
      <c r="E1" s="33" t="s">
        <v>8</v>
      </c>
    </row>
    <row r="2" spans="1:5" x14ac:dyDescent="0.2">
      <c r="A2">
        <v>12</v>
      </c>
      <c r="B2" t="s">
        <v>7</v>
      </c>
      <c r="C2" t="s">
        <v>3</v>
      </c>
      <c r="D2" t="s">
        <v>45</v>
      </c>
      <c r="E2" s="31">
        <v>1.79</v>
      </c>
    </row>
    <row r="3" spans="1:5" x14ac:dyDescent="0.2">
      <c r="A3">
        <v>13</v>
      </c>
      <c r="B3" t="s">
        <v>10</v>
      </c>
      <c r="C3" t="s">
        <v>3</v>
      </c>
      <c r="D3" t="s">
        <v>46</v>
      </c>
      <c r="E3" s="31">
        <v>2.99</v>
      </c>
    </row>
    <row r="4" spans="1:5" x14ac:dyDescent="0.2">
      <c r="A4">
        <v>14</v>
      </c>
      <c r="B4" t="s">
        <v>43</v>
      </c>
      <c r="C4" t="s">
        <v>11</v>
      </c>
      <c r="D4" t="s">
        <v>45</v>
      </c>
      <c r="E4" s="31">
        <v>0.49</v>
      </c>
    </row>
    <row r="5" spans="1:5" x14ac:dyDescent="0.2">
      <c r="A5">
        <v>15</v>
      </c>
      <c r="B5" t="s">
        <v>12</v>
      </c>
      <c r="C5" t="s">
        <v>12</v>
      </c>
      <c r="D5" t="s">
        <v>45</v>
      </c>
      <c r="E5" s="31">
        <v>1.99</v>
      </c>
    </row>
    <row r="6" spans="1:5" x14ac:dyDescent="0.2">
      <c r="A6">
        <v>16</v>
      </c>
      <c r="B6" t="s">
        <v>13</v>
      </c>
      <c r="C6" t="s">
        <v>11</v>
      </c>
      <c r="D6" t="s">
        <v>45</v>
      </c>
      <c r="E6" s="31">
        <v>0.89</v>
      </c>
    </row>
    <row r="7" spans="1:5" x14ac:dyDescent="0.2">
      <c r="A7">
        <v>17</v>
      </c>
      <c r="B7" t="s">
        <v>14</v>
      </c>
      <c r="C7" t="s">
        <v>3</v>
      </c>
      <c r="D7" t="s">
        <v>46</v>
      </c>
      <c r="E7" s="31">
        <v>0.79</v>
      </c>
    </row>
    <row r="8" spans="1:5" x14ac:dyDescent="0.2">
      <c r="A8">
        <v>18</v>
      </c>
      <c r="B8" t="s">
        <v>16</v>
      </c>
      <c r="C8" t="s">
        <v>15</v>
      </c>
      <c r="D8" t="s">
        <v>45</v>
      </c>
      <c r="E8" s="31">
        <v>6.99</v>
      </c>
    </row>
    <row r="9" spans="1:5" x14ac:dyDescent="0.2">
      <c r="A9">
        <v>19</v>
      </c>
      <c r="B9" t="s">
        <v>17</v>
      </c>
      <c r="C9" t="s">
        <v>15</v>
      </c>
      <c r="D9" t="s">
        <v>46</v>
      </c>
      <c r="E9" s="31">
        <v>4.99</v>
      </c>
    </row>
    <row r="10" spans="1:5" x14ac:dyDescent="0.2">
      <c r="A10">
        <v>20</v>
      </c>
      <c r="B10" t="s">
        <v>44</v>
      </c>
      <c r="C10" t="s">
        <v>11</v>
      </c>
      <c r="D10" t="s">
        <v>45</v>
      </c>
      <c r="E10" s="31">
        <v>3.99</v>
      </c>
    </row>
    <row r="11" spans="1:5" x14ac:dyDescent="0.2">
      <c r="A11" s="2"/>
      <c r="E11" s="31"/>
    </row>
    <row r="12" spans="1:5" x14ac:dyDescent="0.2">
      <c r="A12" s="14"/>
      <c r="B12" s="14"/>
      <c r="C12" s="14"/>
      <c r="D12" s="14"/>
      <c r="E12" s="15"/>
    </row>
    <row r="13" spans="1:5" x14ac:dyDescent="0.2">
      <c r="A13" s="14"/>
      <c r="B13" s="14"/>
      <c r="C13" s="14"/>
      <c r="D13" s="14"/>
      <c r="E13" s="15"/>
    </row>
    <row r="14" spans="1:5" x14ac:dyDescent="0.2">
      <c r="A14" s="32" t="s">
        <v>6</v>
      </c>
      <c r="B14" s="32" t="s">
        <v>5</v>
      </c>
      <c r="C14" s="32" t="s">
        <v>4</v>
      </c>
      <c r="D14" s="32" t="s">
        <v>9</v>
      </c>
      <c r="E14" s="33" t="s">
        <v>8</v>
      </c>
    </row>
    <row r="15" spans="1:5" x14ac:dyDescent="0.2">
      <c r="A15" s="24"/>
      <c r="B15" s="24"/>
      <c r="C15" s="24" t="s">
        <v>3</v>
      </c>
      <c r="D15" s="24"/>
      <c r="E15" s="25"/>
    </row>
    <row r="16" spans="1:5" x14ac:dyDescent="0.2">
      <c r="A16" s="34"/>
      <c r="B16" s="34"/>
      <c r="C16" s="34"/>
      <c r="D16" s="34"/>
      <c r="E16" s="35"/>
    </row>
    <row r="17" spans="1:5" x14ac:dyDescent="0.2">
      <c r="A17" t="s">
        <v>39</v>
      </c>
      <c r="C17" s="14"/>
      <c r="D17" s="14"/>
      <c r="E17" s="31">
        <f>DMAX(A1:E11,E14,A14:E15)</f>
        <v>2.99</v>
      </c>
    </row>
    <row r="18" spans="1:5" x14ac:dyDescent="0.2">
      <c r="A18" s="14"/>
      <c r="B18" s="14"/>
      <c r="C18" s="14"/>
      <c r="D18" s="14"/>
      <c r="E18" s="15"/>
    </row>
    <row r="19" spans="1:5" x14ac:dyDescent="0.2">
      <c r="A19" s="14"/>
      <c r="B19" s="14"/>
      <c r="C19" s="14"/>
      <c r="D19" s="14"/>
      <c r="E19" s="15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19"/>
  <sheetViews>
    <sheetView workbookViewId="0">
      <pane ySplit="1" topLeftCell="A2" activePane="bottomLeft" state="frozen"/>
      <selection activeCell="B32" sqref="B32"/>
      <selection pane="bottomLeft" activeCell="E17" sqref="E17"/>
    </sheetView>
  </sheetViews>
  <sheetFormatPr defaultColWidth="11.42578125" defaultRowHeight="12.75" x14ac:dyDescent="0.2"/>
  <cols>
    <col min="1" max="1" width="6.5703125" customWidth="1"/>
    <col min="2" max="2" width="13.140625" customWidth="1"/>
    <col min="3" max="3" width="16.140625" customWidth="1"/>
    <col min="4" max="4" width="8.28515625" customWidth="1"/>
    <col min="5" max="5" width="11.42578125" style="1" customWidth="1"/>
  </cols>
  <sheetData>
    <row r="1" spans="1:5" x14ac:dyDescent="0.2">
      <c r="A1" s="32" t="s">
        <v>6</v>
      </c>
      <c r="B1" s="32" t="s">
        <v>5</v>
      </c>
      <c r="C1" s="32" t="s">
        <v>4</v>
      </c>
      <c r="D1" s="32" t="s">
        <v>9</v>
      </c>
      <c r="E1" s="33" t="s">
        <v>8</v>
      </c>
    </row>
    <row r="2" spans="1:5" x14ac:dyDescent="0.2">
      <c r="A2">
        <v>12</v>
      </c>
      <c r="B2" t="s">
        <v>7</v>
      </c>
      <c r="C2" t="s">
        <v>3</v>
      </c>
      <c r="D2" t="s">
        <v>45</v>
      </c>
      <c r="E2" s="31">
        <v>1.79</v>
      </c>
    </row>
    <row r="3" spans="1:5" x14ac:dyDescent="0.2">
      <c r="A3">
        <v>13</v>
      </c>
      <c r="B3" t="s">
        <v>10</v>
      </c>
      <c r="C3" t="s">
        <v>3</v>
      </c>
      <c r="D3" t="s">
        <v>46</v>
      </c>
      <c r="E3" s="31">
        <v>2.99</v>
      </c>
    </row>
    <row r="4" spans="1:5" x14ac:dyDescent="0.2">
      <c r="A4">
        <v>14</v>
      </c>
      <c r="B4" t="s">
        <v>43</v>
      </c>
      <c r="C4" t="s">
        <v>11</v>
      </c>
      <c r="D4" t="s">
        <v>45</v>
      </c>
      <c r="E4" s="31">
        <v>0.49</v>
      </c>
    </row>
    <row r="5" spans="1:5" x14ac:dyDescent="0.2">
      <c r="A5">
        <v>15</v>
      </c>
      <c r="B5" t="s">
        <v>12</v>
      </c>
      <c r="C5" t="s">
        <v>12</v>
      </c>
      <c r="D5" t="s">
        <v>45</v>
      </c>
      <c r="E5" s="31">
        <v>1.99</v>
      </c>
    </row>
    <row r="6" spans="1:5" x14ac:dyDescent="0.2">
      <c r="A6">
        <v>16</v>
      </c>
      <c r="B6" t="s">
        <v>13</v>
      </c>
      <c r="C6" t="s">
        <v>11</v>
      </c>
      <c r="D6" t="s">
        <v>45</v>
      </c>
      <c r="E6" s="31">
        <v>0.89</v>
      </c>
    </row>
    <row r="7" spans="1:5" x14ac:dyDescent="0.2">
      <c r="A7">
        <v>17</v>
      </c>
      <c r="B7" t="s">
        <v>14</v>
      </c>
      <c r="C7" t="s">
        <v>3</v>
      </c>
      <c r="D7" t="s">
        <v>46</v>
      </c>
      <c r="E7" s="31">
        <v>0.79</v>
      </c>
    </row>
    <row r="8" spans="1:5" x14ac:dyDescent="0.2">
      <c r="A8">
        <v>18</v>
      </c>
      <c r="B8" t="s">
        <v>16</v>
      </c>
      <c r="C8" t="s">
        <v>15</v>
      </c>
      <c r="D8" t="s">
        <v>45</v>
      </c>
      <c r="E8" s="31">
        <v>6.99</v>
      </c>
    </row>
    <row r="9" spans="1:5" x14ac:dyDescent="0.2">
      <c r="A9">
        <v>19</v>
      </c>
      <c r="B9" t="s">
        <v>17</v>
      </c>
      <c r="C9" t="s">
        <v>15</v>
      </c>
      <c r="D9" t="s">
        <v>46</v>
      </c>
      <c r="E9" s="31">
        <v>4.99</v>
      </c>
    </row>
    <row r="10" spans="1:5" x14ac:dyDescent="0.2">
      <c r="A10">
        <v>20</v>
      </c>
      <c r="B10" t="s">
        <v>44</v>
      </c>
      <c r="C10" t="s">
        <v>11</v>
      </c>
      <c r="D10" t="s">
        <v>45</v>
      </c>
      <c r="E10" s="31">
        <v>3.99</v>
      </c>
    </row>
    <row r="11" spans="1:5" x14ac:dyDescent="0.2">
      <c r="A11" s="2"/>
      <c r="E11" s="31"/>
    </row>
    <row r="12" spans="1:5" x14ac:dyDescent="0.2">
      <c r="A12" s="14"/>
      <c r="B12" s="14"/>
      <c r="C12" s="14"/>
      <c r="D12" s="14"/>
      <c r="E12" s="15"/>
    </row>
    <row r="13" spans="1:5" x14ac:dyDescent="0.2">
      <c r="A13" s="14"/>
      <c r="B13" s="14"/>
      <c r="C13" s="14"/>
      <c r="D13" s="14"/>
      <c r="E13" s="15"/>
    </row>
    <row r="14" spans="1:5" x14ac:dyDescent="0.2">
      <c r="A14" s="32" t="s">
        <v>6</v>
      </c>
      <c r="B14" s="32" t="s">
        <v>5</v>
      </c>
      <c r="C14" s="32" t="s">
        <v>4</v>
      </c>
      <c r="D14" s="32" t="s">
        <v>9</v>
      </c>
      <c r="E14" s="33" t="s">
        <v>8</v>
      </c>
    </row>
    <row r="15" spans="1:5" x14ac:dyDescent="0.2">
      <c r="A15" s="24"/>
      <c r="B15" s="24"/>
      <c r="C15" s="24" t="s">
        <v>11</v>
      </c>
      <c r="D15" s="24"/>
      <c r="E15" s="25"/>
    </row>
    <row r="16" spans="1:5" x14ac:dyDescent="0.2">
      <c r="A16" s="34"/>
      <c r="B16" s="34"/>
      <c r="C16" s="34"/>
      <c r="D16" s="34"/>
      <c r="E16" s="35"/>
    </row>
    <row r="17" spans="1:5" x14ac:dyDescent="0.2">
      <c r="A17" t="s">
        <v>40</v>
      </c>
      <c r="C17" s="14"/>
      <c r="D17" s="14"/>
      <c r="E17" s="31">
        <f>DMIN(A1:E11,E14,A14:E15)</f>
        <v>0.49</v>
      </c>
    </row>
    <row r="18" spans="1:5" x14ac:dyDescent="0.2">
      <c r="A18" s="14"/>
      <c r="B18" s="14"/>
      <c r="C18" s="14"/>
      <c r="D18" s="14"/>
      <c r="E18" s="15"/>
    </row>
    <row r="19" spans="1:5" x14ac:dyDescent="0.2">
      <c r="A19" s="14"/>
      <c r="B19" s="14"/>
      <c r="C19" s="14"/>
      <c r="D19" s="14"/>
      <c r="E19" s="15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C15" sqref="C15"/>
    </sheetView>
  </sheetViews>
  <sheetFormatPr defaultColWidth="11.42578125" defaultRowHeight="12.75" x14ac:dyDescent="0.2"/>
  <cols>
    <col min="1" max="1" width="13.7109375" customWidth="1"/>
    <col min="2" max="2" width="15.140625" style="7" customWidth="1"/>
    <col min="3" max="3" width="12.7109375" customWidth="1"/>
  </cols>
  <sheetData>
    <row r="1" spans="1:5" x14ac:dyDescent="0.2">
      <c r="A1" s="26" t="s">
        <v>5</v>
      </c>
      <c r="B1" s="26" t="s">
        <v>22</v>
      </c>
      <c r="C1" s="28" t="s">
        <v>21</v>
      </c>
    </row>
    <row r="2" spans="1:5" x14ac:dyDescent="0.2">
      <c r="A2" t="s">
        <v>23</v>
      </c>
      <c r="B2" s="6">
        <v>25292</v>
      </c>
      <c r="C2" s="7">
        <v>1</v>
      </c>
      <c r="E2" s="6"/>
    </row>
    <row r="3" spans="1:5" x14ac:dyDescent="0.2">
      <c r="A3" t="s">
        <v>24</v>
      </c>
      <c r="B3" s="6">
        <v>25295</v>
      </c>
      <c r="C3" s="7">
        <v>2</v>
      </c>
    </row>
    <row r="4" spans="1:5" x14ac:dyDescent="0.2">
      <c r="A4" t="s">
        <v>25</v>
      </c>
      <c r="B4" s="6">
        <v>20713</v>
      </c>
      <c r="C4" s="7">
        <v>3</v>
      </c>
    </row>
    <row r="5" spans="1:5" x14ac:dyDescent="0.2">
      <c r="A5" t="s">
        <v>26</v>
      </c>
      <c r="B5" s="6">
        <v>26191</v>
      </c>
      <c r="C5" s="7">
        <v>1</v>
      </c>
    </row>
    <row r="6" spans="1:5" x14ac:dyDescent="0.2">
      <c r="A6" t="s">
        <v>27</v>
      </c>
      <c r="B6" s="6">
        <v>28402</v>
      </c>
      <c r="C6" s="7">
        <v>2</v>
      </c>
    </row>
    <row r="7" spans="1:5" x14ac:dyDescent="0.2">
      <c r="A7" t="s">
        <v>28</v>
      </c>
      <c r="B7" s="6">
        <v>22578</v>
      </c>
      <c r="C7" s="7">
        <v>1</v>
      </c>
    </row>
    <row r="8" spans="1:5" x14ac:dyDescent="0.2">
      <c r="A8" t="s">
        <v>29</v>
      </c>
      <c r="B8" s="6">
        <v>24421</v>
      </c>
      <c r="C8" s="7">
        <v>2</v>
      </c>
    </row>
    <row r="9" spans="1:5" x14ac:dyDescent="0.2">
      <c r="A9" t="s">
        <v>30</v>
      </c>
      <c r="B9" s="6">
        <v>27717</v>
      </c>
      <c r="C9" s="7">
        <v>3</v>
      </c>
    </row>
    <row r="10" spans="1:5" x14ac:dyDescent="0.2">
      <c r="A10" t="s">
        <v>31</v>
      </c>
      <c r="B10" s="6">
        <v>20049</v>
      </c>
      <c r="C10" s="7">
        <v>1</v>
      </c>
    </row>
    <row r="12" spans="1:5" x14ac:dyDescent="0.2">
      <c r="A12" s="27" t="s">
        <v>5</v>
      </c>
      <c r="B12" s="29" t="s">
        <v>21</v>
      </c>
      <c r="C12" s="27" t="s">
        <v>22</v>
      </c>
    </row>
    <row r="13" spans="1:5" x14ac:dyDescent="0.2">
      <c r="A13" s="4"/>
      <c r="B13" s="10">
        <v>1</v>
      </c>
      <c r="C13" s="4"/>
    </row>
    <row r="15" spans="1:5" x14ac:dyDescent="0.2">
      <c r="B15" s="3" t="s">
        <v>32</v>
      </c>
      <c r="C15" s="6">
        <f>DMIN(A1:C10,B1,A12:C13)</f>
        <v>20049</v>
      </c>
    </row>
    <row r="16" spans="1:5" x14ac:dyDescent="0.2">
      <c r="B16" s="13"/>
    </row>
  </sheetData>
  <phoneticPr fontId="6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19"/>
  <sheetViews>
    <sheetView workbookViewId="0">
      <pane ySplit="1" topLeftCell="A2" activePane="bottomLeft" state="frozen"/>
      <selection activeCell="B29" sqref="B29"/>
      <selection pane="bottomLeft" activeCell="A2" sqref="A2:A10"/>
    </sheetView>
  </sheetViews>
  <sheetFormatPr defaultColWidth="11.42578125" defaultRowHeight="12.75" x14ac:dyDescent="0.2"/>
  <cols>
    <col min="1" max="1" width="12.28515625" customWidth="1"/>
    <col min="2" max="2" width="12.85546875" customWidth="1"/>
    <col min="3" max="3" width="11.42578125" customWidth="1"/>
    <col min="4" max="4" width="11.42578125" style="7" customWidth="1"/>
    <col min="5" max="5" width="12.42578125" customWidth="1"/>
  </cols>
  <sheetData>
    <row r="1" spans="1:4" x14ac:dyDescent="0.2">
      <c r="A1" s="32" t="s">
        <v>33</v>
      </c>
      <c r="B1" s="39" t="s">
        <v>4</v>
      </c>
      <c r="C1" s="39" t="s">
        <v>34</v>
      </c>
    </row>
    <row r="2" spans="1:4" x14ac:dyDescent="0.2">
      <c r="A2" s="6">
        <v>38792</v>
      </c>
      <c r="B2" s="7" t="s">
        <v>0</v>
      </c>
      <c r="C2" s="38">
        <v>6152</v>
      </c>
    </row>
    <row r="3" spans="1:4" x14ac:dyDescent="0.2">
      <c r="A3" s="6">
        <v>38793</v>
      </c>
      <c r="B3" s="7" t="s">
        <v>1</v>
      </c>
      <c r="C3" s="38">
        <v>3864</v>
      </c>
    </row>
    <row r="4" spans="1:4" x14ac:dyDescent="0.2">
      <c r="A4" s="6">
        <v>38796</v>
      </c>
      <c r="B4" s="7" t="s">
        <v>0</v>
      </c>
      <c r="C4" s="38">
        <v>9860</v>
      </c>
    </row>
    <row r="5" spans="1:4" x14ac:dyDescent="0.2">
      <c r="A5" s="6">
        <v>38797</v>
      </c>
      <c r="B5" s="7" t="s">
        <v>2</v>
      </c>
      <c r="C5" s="38">
        <v>4954</v>
      </c>
    </row>
    <row r="6" spans="1:4" x14ac:dyDescent="0.2">
      <c r="A6" s="6">
        <v>38798</v>
      </c>
      <c r="B6" s="7" t="s">
        <v>2</v>
      </c>
      <c r="C6" s="38">
        <v>5892</v>
      </c>
    </row>
    <row r="7" spans="1:4" x14ac:dyDescent="0.2">
      <c r="A7" s="6">
        <v>38799</v>
      </c>
      <c r="B7" s="7" t="s">
        <v>0</v>
      </c>
      <c r="C7" s="38">
        <v>9283</v>
      </c>
    </row>
    <row r="8" spans="1:4" x14ac:dyDescent="0.2">
      <c r="A8" s="6">
        <v>38800</v>
      </c>
      <c r="B8" s="7" t="s">
        <v>1</v>
      </c>
      <c r="C8" s="38">
        <v>9321</v>
      </c>
    </row>
    <row r="9" spans="1:4" x14ac:dyDescent="0.2">
      <c r="A9" s="6">
        <v>38803</v>
      </c>
      <c r="B9" s="7" t="s">
        <v>0</v>
      </c>
      <c r="C9" s="38">
        <v>2395</v>
      </c>
    </row>
    <row r="10" spans="1:4" x14ac:dyDescent="0.2">
      <c r="A10" s="6">
        <v>38804</v>
      </c>
      <c r="B10" s="7" t="s">
        <v>0</v>
      </c>
      <c r="C10" s="38">
        <v>6447</v>
      </c>
    </row>
    <row r="11" spans="1:4" ht="10.5" customHeight="1" x14ac:dyDescent="0.2"/>
    <row r="12" spans="1:4" x14ac:dyDescent="0.2">
      <c r="A12" s="32" t="s">
        <v>33</v>
      </c>
      <c r="B12" s="32" t="s">
        <v>4</v>
      </c>
      <c r="C12" s="39" t="s">
        <v>34</v>
      </c>
      <c r="D12" s="32" t="s">
        <v>33</v>
      </c>
    </row>
    <row r="13" spans="1:4" x14ac:dyDescent="0.2">
      <c r="A13" s="9" t="s">
        <v>47</v>
      </c>
      <c r="B13" s="10" t="s">
        <v>0</v>
      </c>
      <c r="C13" s="4"/>
      <c r="D13" s="9" t="s">
        <v>48</v>
      </c>
    </row>
    <row r="14" spans="1:4" x14ac:dyDescent="0.2">
      <c r="A14" s="11"/>
      <c r="B14" s="5"/>
    </row>
    <row r="15" spans="1:4" x14ac:dyDescent="0.2">
      <c r="A15" t="s">
        <v>41</v>
      </c>
      <c r="C15" s="12"/>
      <c r="D15" s="38">
        <f>DSUM(A1:C10,C1,A12:D13)</f>
        <v>19143</v>
      </c>
    </row>
    <row r="18" spans="4:5" x14ac:dyDescent="0.2">
      <c r="D18" s="12"/>
    </row>
    <row r="19" spans="4:5" x14ac:dyDescent="0.2">
      <c r="E19" s="8"/>
    </row>
  </sheetData>
  <phoneticPr fontId="6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5" sqref="C15"/>
    </sheetView>
  </sheetViews>
  <sheetFormatPr defaultColWidth="11.42578125" defaultRowHeight="12.75" x14ac:dyDescent="0.2"/>
  <cols>
    <col min="1" max="1" width="10.140625" customWidth="1"/>
    <col min="2" max="2" width="17.5703125" customWidth="1"/>
  </cols>
  <sheetData>
    <row r="1" spans="1:3" x14ac:dyDescent="0.2">
      <c r="A1" s="26" t="s">
        <v>33</v>
      </c>
      <c r="B1" s="28" t="s">
        <v>4</v>
      </c>
      <c r="C1" s="26" t="s">
        <v>35</v>
      </c>
    </row>
    <row r="2" spans="1:3" x14ac:dyDescent="0.2">
      <c r="A2" s="6">
        <v>38792</v>
      </c>
      <c r="B2" s="7" t="s">
        <v>0</v>
      </c>
      <c r="C2" s="40">
        <v>75</v>
      </c>
    </row>
    <row r="3" spans="1:3" x14ac:dyDescent="0.2">
      <c r="A3" s="6">
        <v>38793</v>
      </c>
      <c r="B3" s="7" t="s">
        <v>1</v>
      </c>
      <c r="C3" s="40">
        <v>96</v>
      </c>
    </row>
    <row r="4" spans="1:3" x14ac:dyDescent="0.2">
      <c r="A4" s="6">
        <v>38796</v>
      </c>
      <c r="B4" s="7" t="s">
        <v>0</v>
      </c>
      <c r="C4" s="40">
        <v>972</v>
      </c>
    </row>
    <row r="5" spans="1:3" x14ac:dyDescent="0.2">
      <c r="A5" s="6">
        <v>38797</v>
      </c>
      <c r="B5" s="7" t="s">
        <v>1</v>
      </c>
      <c r="C5" s="40">
        <v>694</v>
      </c>
    </row>
    <row r="6" spans="1:3" x14ac:dyDescent="0.2">
      <c r="A6" s="6">
        <v>38798</v>
      </c>
      <c r="B6" s="7" t="s">
        <v>2</v>
      </c>
      <c r="C6" s="40">
        <v>802</v>
      </c>
    </row>
    <row r="7" spans="1:3" x14ac:dyDescent="0.2">
      <c r="A7" s="6">
        <v>38799</v>
      </c>
      <c r="B7" s="7" t="s">
        <v>0</v>
      </c>
      <c r="C7" s="40">
        <v>7</v>
      </c>
    </row>
    <row r="8" spans="1:3" x14ac:dyDescent="0.2">
      <c r="A8" s="6">
        <v>38800</v>
      </c>
      <c r="B8" s="7" t="s">
        <v>0</v>
      </c>
      <c r="C8" s="40">
        <v>220</v>
      </c>
    </row>
    <row r="9" spans="1:3" x14ac:dyDescent="0.2">
      <c r="A9" s="6">
        <v>38803</v>
      </c>
      <c r="B9" s="7" t="s">
        <v>1</v>
      </c>
      <c r="C9" s="40">
        <v>822</v>
      </c>
    </row>
    <row r="10" spans="1:3" x14ac:dyDescent="0.2">
      <c r="A10" s="6">
        <v>38804</v>
      </c>
      <c r="B10" s="7" t="s">
        <v>2</v>
      </c>
      <c r="C10" s="40">
        <v>30</v>
      </c>
    </row>
    <row r="11" spans="1:3" x14ac:dyDescent="0.2">
      <c r="C11" s="30"/>
    </row>
    <row r="12" spans="1:3" x14ac:dyDescent="0.2">
      <c r="A12" s="26" t="s">
        <v>33</v>
      </c>
      <c r="B12" s="28" t="s">
        <v>4</v>
      </c>
      <c r="C12" s="26" t="s">
        <v>35</v>
      </c>
    </row>
    <row r="13" spans="1:3" x14ac:dyDescent="0.2">
      <c r="B13" s="7" t="s">
        <v>0</v>
      </c>
      <c r="C13" t="s">
        <v>36</v>
      </c>
    </row>
    <row r="15" spans="1:3" x14ac:dyDescent="0.2">
      <c r="A15" t="s">
        <v>41</v>
      </c>
      <c r="B15" s="12"/>
      <c r="C15" s="40">
        <f>DSUM(A1:C10,C1,A12:C13)</f>
        <v>1192</v>
      </c>
    </row>
  </sheetData>
  <phoneticPr fontId="6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DCOUNT</vt:lpstr>
      <vt:lpstr>DCOUNT multiple criteria</vt:lpstr>
      <vt:lpstr>DCOUNT wildcard</vt:lpstr>
      <vt:lpstr>DGET</vt:lpstr>
      <vt:lpstr>DMAX</vt:lpstr>
      <vt:lpstr>DMIN</vt:lpstr>
      <vt:lpstr>DMIN (2)</vt:lpstr>
      <vt:lpstr>DSUM date range</vt:lpstr>
      <vt:lpstr>DSUM</vt:lpstr>
      <vt:lpstr>DAVERAGE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</dc:creator>
  <cp:lastModifiedBy>Brian Moriarty</cp:lastModifiedBy>
  <dcterms:created xsi:type="dcterms:W3CDTF">2003-10-11T07:08:40Z</dcterms:created>
  <dcterms:modified xsi:type="dcterms:W3CDTF">2018-01-09T05:56:50Z</dcterms:modified>
</cp:coreProperties>
</file>